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 activeTab="2"/>
  </bookViews>
  <sheets>
    <sheet name="Доходы" sheetId="8" r:id="rId1"/>
    <sheet name="Расходы" sheetId="4" r:id="rId2"/>
    <sheet name="Источники" sheetId="7" r:id="rId3"/>
  </sheets>
  <definedNames>
    <definedName name="_Date_">Доходы!$F$5</definedName>
    <definedName name="_Otchet_Period_Source__AT_ObjectName">Доходы!$A$7</definedName>
    <definedName name="_PBuh_">Источники!$C$19</definedName>
    <definedName name="_PBuhN_">Источники!$A$19</definedName>
    <definedName name="_Period_">Доходы!$A$4:$E$4</definedName>
    <definedName name="_PFes_">Источники!$C$16</definedName>
    <definedName name="_PFesN_">Источники!$A$16</definedName>
    <definedName name="_PRuk_">Источники!$C$13</definedName>
    <definedName name="_PRukN_">Источники!$A$13</definedName>
    <definedName name="total1">Расходы!$B$1</definedName>
    <definedName name="_xlnm.Print_Titles" localSheetId="0">Доходы!$13:$18</definedName>
    <definedName name="_xlnm.Print_Titles" localSheetId="2">Источники!$4:$9</definedName>
  </definedNames>
  <calcPr calcId="124519"/>
</workbook>
</file>

<file path=xl/calcChain.xml><?xml version="1.0" encoding="utf-8"?>
<calcChain xmlns="http://schemas.openxmlformats.org/spreadsheetml/2006/main">
  <c r="F10" i="7"/>
  <c r="F11"/>
  <c r="F12"/>
  <c r="G12" s="1"/>
  <c r="F13"/>
  <c r="F14"/>
  <c r="F15"/>
  <c r="F17"/>
  <c r="F18"/>
  <c r="G18" s="1"/>
  <c r="F19"/>
  <c r="E10"/>
  <c r="E11"/>
  <c r="E12"/>
  <c r="E13"/>
  <c r="E14"/>
  <c r="E15"/>
  <c r="E17"/>
  <c r="E18"/>
  <c r="E19"/>
  <c r="F322" i="4"/>
  <c r="F323"/>
  <c r="F324"/>
  <c r="F325"/>
  <c r="F326"/>
  <c r="F327"/>
  <c r="F328"/>
  <c r="F329"/>
  <c r="F330"/>
  <c r="F331"/>
  <c r="F332"/>
  <c r="F333"/>
  <c r="F334"/>
  <c r="F131" i="8"/>
  <c r="F132"/>
  <c r="F133"/>
  <c r="F124"/>
  <c r="F125"/>
  <c r="F126"/>
  <c r="F127"/>
  <c r="F128"/>
  <c r="F129"/>
  <c r="F130"/>
  <c r="F114"/>
  <c r="F115"/>
  <c r="F116"/>
  <c r="F117"/>
  <c r="F118"/>
  <c r="F119"/>
  <c r="F120"/>
  <c r="F121"/>
  <c r="F122"/>
  <c r="F123"/>
  <c r="F109"/>
  <c r="F110"/>
  <c r="F111"/>
  <c r="F112"/>
  <c r="F113"/>
  <c r="F107"/>
  <c r="F108"/>
  <c r="B175" i="4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174"/>
  <c r="B173"/>
  <c r="F75" i="8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71" i="4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G11" i="7"/>
  <c r="G13"/>
  <c r="G14"/>
  <c r="G15"/>
  <c r="G16"/>
  <c r="G17"/>
  <c r="G19"/>
  <c r="G20"/>
  <c r="G10"/>
  <c r="F11" i="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0"/>
  <c r="F20" i="8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9"/>
</calcChain>
</file>

<file path=xl/sharedStrings.xml><?xml version="1.0" encoding="utf-8"?>
<sst xmlns="http://schemas.openxmlformats.org/spreadsheetml/2006/main" count="986" uniqueCount="702">
  <si>
    <t xml:space="preserve"> получатель) </t>
  </si>
  <si>
    <t>Учреждение (главный распорядитель (распорядитель),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</si>
  <si>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</si>
  <si>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</si>
  <si>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</si>
  <si>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</si>
  <si>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</si>
  <si>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</si>
  <si>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</si>
  <si>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</si>
  <si>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</si>
  <si>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</si>
  <si>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</si>
  <si>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</si>
  <si>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</si>
  <si>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</si>
  <si>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</si>
  <si>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6</t>
  </si>
  <si>
    <t>Неисполненные назначения</t>
  </si>
  <si>
    <t xml:space="preserve">                    3. Источники финансирования дефицита бюджетов</t>
  </si>
  <si>
    <t>2</t>
  </si>
  <si>
    <t>Код листа</t>
  </si>
  <si>
    <t>{page}</t>
  </si>
  <si>
    <t>Наименование публично-правового образования__________________________________________________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</si>
  <si>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</si>
  <si>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</si>
  <si>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</si>
  <si>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</si>
  <si>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</si>
  <si>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</si>
  <si>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>Периодичность:  месячная</t>
  </si>
  <si>
    <t xml:space="preserve">       </t>
  </si>
  <si>
    <t xml:space="preserve">    </t>
  </si>
  <si>
    <t>классификации</t>
  </si>
  <si>
    <t xml:space="preserve"> по бюджетной </t>
  </si>
  <si>
    <t>Код дохода</t>
  </si>
  <si>
    <t>по бюджетной</t>
  </si>
  <si>
    <t>Код источника финансирования дефицита бюджета по бюджетной классификации</t>
  </si>
  <si>
    <t>21222 - Матвеево-Курганское сельское поселение</t>
  </si>
  <si>
    <t>Бюджет Матвеево-Курганского сельского поселения</t>
  </si>
  <si>
    <t>X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</si>
  <si>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</si>
  <si>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</si>
  <si>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</si>
  <si>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</si>
  <si>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</si>
  <si>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</si>
  <si>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</si>
  <si>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000 1 05 00000 00 0000 000</t>
  </si>
  <si>
    <t>000 1 05 01000 00 0000 110</t>
  </si>
  <si>
    <t>000 1 05 01010 01 0000 110</t>
  </si>
  <si>
    <t>000 1 05 01011 01 0000 110</t>
  </si>
  <si>
    <t>000 1 05 01012 01 0000 110</t>
  </si>
  <si>
    <t>000 1 05 01020 01 0000 110</t>
  </si>
  <si>
    <t>000 1 05 01021 01 0000 110</t>
  </si>
  <si>
    <t>000 1 05 01022 01 0000 110</t>
  </si>
  <si>
    <t>000 1 05 01050 01 0000 110</t>
  </si>
  <si>
    <t>000 1 05 03000 01 0000 110</t>
  </si>
  <si>
    <t>000 1 05 03010 01 0000 110</t>
  </si>
  <si>
    <t>000 1 05 03020 01 0000 110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</si>
  <si>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</si>
  <si>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</si>
  <si>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</si>
  <si>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</si>
  <si>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</si>
  <si>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</si>
  <si>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</si>
  <si>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</si>
  <si>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000 1 11 00000 00 0000 000</t>
  </si>
  <si>
    <t>000 1 11 05000 00 0000 120</t>
  </si>
  <si>
    <t>000 1 11 05010 00 0000 120</t>
  </si>
  <si>
    <t>000 1 11 05013 10 0000 120</t>
  </si>
  <si>
    <t>000 1 11 05020 00 0000 120</t>
  </si>
  <si>
    <t>000 1 11 05025 10 0000 120</t>
  </si>
  <si>
    <t>000 1 11 05030 00 0000 120</t>
  </si>
  <si>
    <t>000 1 11 05035 10 0000 120</t>
  </si>
  <si>
    <t>000 1 11 09000 00 0000 120</t>
  </si>
  <si>
    <t>000 1 11 09040 00 0000 120</t>
  </si>
  <si>
    <t>000 1 11 09045 10 0000 120</t>
  </si>
  <si>
    <t>000 1 14 00000 00 0000 000</t>
  </si>
  <si>
    <t>000 1 14 06000 00 0000 430</t>
  </si>
  <si>
    <t>000 1 14 06010 00 0000 430</t>
  </si>
  <si>
    <t>000 1 14 06013 10 0000 430</t>
  </si>
  <si>
    <t>000 1 14 06020 00 0000 430</t>
  </si>
  <si>
    <t>000 1 14 06025 10 0000 430</t>
  </si>
  <si>
    <t>000 2 00 00000 00 0000 000</t>
  </si>
  <si>
    <t>000 2 02 00000 00 0000 000</t>
  </si>
  <si>
    <t>000 2 02 03000 00 0000 151</t>
  </si>
  <si>
    <t>000 2 02 03024 00 0000 151</t>
  </si>
  <si>
    <t>000 2 02 03024 10 0000 151</t>
  </si>
  <si>
    <t>000 2 02 04000 00 0000 151</t>
  </si>
  <si>
    <t>000 2 02 04014 00 0000 151</t>
  </si>
  <si>
    <t>000 2 02 04014 10 0000 151</t>
  </si>
  <si>
    <t>000 2 02 04999 00 0000 151</t>
  </si>
  <si>
    <t>000 2 02 04999 10 0000 151</t>
  </si>
  <si>
    <t>4225960</t>
  </si>
  <si>
    <t>ОКАТО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</si>
  <si>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</si>
  <si>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</si>
  <si>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</si>
  <si>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</si>
  <si>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</si>
  <si>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</si>
  <si>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</si>
  <si>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</si>
  <si>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</si>
  <si>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</si>
  <si>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</si>
  <si>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</si>
  <si>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</si>
  <si>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</si>
  <si>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</si>
  <si>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</si>
  <si>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</si>
  <si>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</si>
  <si>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</si>
  <si>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</si>
  <si>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</si>
  <si>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Руководитель организации</t>
  </si>
  <si>
    <t>______________________</t>
  </si>
  <si>
    <r>
      <t xml:space="preserve">         Н.Ф. </t>
    </r>
    <r>
      <rPr>
        <sz val="8"/>
        <rFont val="Arial Cyr"/>
        <charset val="204"/>
      </rPr>
      <t xml:space="preserve">Гапоненко         </t>
    </r>
  </si>
  <si>
    <t>(подпись)</t>
  </si>
  <si>
    <t xml:space="preserve">        (расшифровка подписи)</t>
  </si>
  <si>
    <t>Начальник бюджетного управления</t>
  </si>
  <si>
    <t xml:space="preserve">         Л.Г.Мисикова         </t>
  </si>
  <si>
    <t>Главный бухгалтер</t>
  </si>
  <si>
    <r>
      <t xml:space="preserve">         С.А. </t>
    </r>
    <r>
      <rPr>
        <sz val="8"/>
        <rFont val="Arial Cyr"/>
        <charset val="204"/>
      </rPr>
      <t xml:space="preserve">Смирнова         </t>
    </r>
  </si>
  <si>
    <t> Рacходы бюджета - всего</t>
  </si>
  <si>
    <t> Администрация Матвеево-Курганского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</si>
  <si>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</si>
  <si>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</si>
  <si>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</si>
  <si>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</si>
  <si>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</si>
  <si>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</si>
  <si>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</si>
  <si>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</si>
  <si>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</si>
  <si>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</si>
  <si>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</si>
  <si>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</si>
  <si>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</si>
  <si>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</si>
  <si>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Прочая закупка товаров, работ и услуг для государственных (муниципальных) нужд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</si>
  <si>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</si>
  <si>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</si>
  <si>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</si>
  <si>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целях капитального ремонта государственного (муниципального) имущества</t>
  </si>
  <si>
    <t> Работы, услуги по содержанию имущества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</si>
  <si>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</si>
  <si>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</si>
  <si>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</si>
  <si>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</si>
  <si>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</si>
  <si>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</si>
  <si>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</si>
  <si>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</si>
  <si>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</si>
  <si>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</si>
  <si>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</si>
  <si>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</si>
  <si>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Расходы муниципальных программ</t>
  </si>
  <si>
    <t>  Муниципальная долгосрочная целевая программа «Развитие муниципальной службы в Матвеево-Курганском сельском поселении на 2012-2014годы»</t>
  </si>
  <si>
    <t> Обеспечение проведения выборов и референдумов</t>
  </si>
  <si>
    <t> Проведение выборов и референдумов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</si>
  <si>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</si>
  <si>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</si>
  <si>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</si>
  <si>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Увеличение стоимости основных средств</t>
  </si>
  <si>
    <t> Муниципальная долгосрочная целевая программа "Развитие материально-технической базы и освещение деятельности органов местного самоууправления и органовАдминистрации Матвеево-курганского сельского поселения на 2012-2014годы"</t>
  </si>
  <si>
    <t> Муниципальная долгосрочная целевая программа «Оценка недвижимости, признание прав и регулирование отношений по муниципальной собственности,мероприятия поземлеустройству и землепользованию в Матвеево-Курганском сельском поселении на 2012-2014 годы»</t>
  </si>
  <si>
    <t> Условно утверждённые расходы</t>
  </si>
  <si>
    <t> Специальные расходы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</si>
  <si>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</si>
  <si>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</si>
  <si>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Мероприятия по гражданской обороне</t>
  </si>
  <si>
    <t> Подготовка населения и организаций к действиям в чрезвычайной ситуации в мирное и военное время</t>
  </si>
  <si>
    <t> Муниципальная долгосрочная целевая программа «Пожарная безопасность и защита населения и территорий Матвеево-Курганского сельского поселения от чрезвычайных ситуаций на 2011- 2014 годы»</t>
  </si>
  <si>
    <t> Муниципальная долгосрочная целевая программа «Профилактика терроризма и экстремизма, а также минимизация и ликвидация последствий терроризма на территории Матвеево-Курганского сельского поселения на 2012-2014 годы»</t>
  </si>
  <si>
    <t> Национальная экономика</t>
  </si>
  <si>
    <t> Общеэкономические вопросы</t>
  </si>
  <si>
    <t> Муниципальная долгосрочная целевая программа «Содействие занятости населения в Матвеево-Курганском сельском поселении на 2011-2014 годы»</t>
  </si>
  <si>
    <t>  Дорожное хозяйство (дорожные фонды)</t>
  </si>
  <si>
    <t> Региональные целевые программы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</si>
  <si>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</si>
  <si>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Муниципальная долгосрочная целевая программа «Повышение безопасности дорожного движения на территории Матвеево-Курганского сельского поселения на 2012-2014годы»</t>
  </si>
  <si>
    <t> Муниципальная долгосрочная целевая программа «Строительство, реконструкция, проектирование, капитальный ремонт и содержание внутрипоселковых автомобильных дорог Матвеево-Курганского сельского поселения на 2011-2014 годы"</t>
  </si>
  <si>
    <t> Жилищно-коммунальное хозяйство</t>
  </si>
  <si>
    <t> Жилищное хозяйство</t>
  </si>
  <si>
    <t> Обеспечение мероприятий по капитальному ремонту многоквартирных домов и переселению граждан из аварийного жилищного фонда</t>
  </si>
  <si>
    <t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t>
  </si>
  <si>
    <t> Обеспечение мероприятий по капитальному ремонту многоквартирных домов за счёт средств бюджетов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</si>
  <si>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</si>
  <si>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</si>
  <si>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</si>
  <si>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Коммунальное хозяйство</t>
  </si>
  <si>
    <t> Муниципальная долгосрочная целевая программа "Строительство, реконструкция, проектирование, содержание и капитальный ремонт объектов газоснабжения, водоснабжения и объектов теплоэнергетики в Матвеево - Курганском сельском поселении на 2011-2014г."</t>
  </si>
  <si>
    <t> Транспортные услуги</t>
  </si>
  <si>
    <t> Благоустройство</t>
  </si>
  <si>
    <t> Муниципальная долгосрочная целевая программа «Благоустройство территории сельского поселения» на 2011-2014 г.г.</t>
  </si>
  <si>
    <t> Подпрограмма «Содержание уличного освещения»</t>
  </si>
  <si>
    <t> Подпрограмма «Мероприятия по озеленению»</t>
  </si>
  <si>
    <t> Подпрограмма «Мероприятия по организации и содержанию мест захоронений»</t>
  </si>
  <si>
    <t> Подпрограмма «Прочие мероприятия по благоустройству территории сельского поселения»</t>
  </si>
  <si>
    <t> Культура, кинематография</t>
  </si>
  <si>
    <t> Культура</t>
  </si>
  <si>
    <t> Муниципальная долгосрочная целевая программа «Культура Матвеево-Курганского сельского поселения на 2011- 2014 годы»</t>
  </si>
  <si>
    <t> Подпрограмма «Дома культуры, другие учреждения культуры»</t>
  </si>
  <si>
    <t> Подпрограмма «Библиотеки»</t>
  </si>
  <si>
    <t> Физическая культура и спорт</t>
  </si>
  <si>
    <t> Другие вопросы в области физической культуры и спорта</t>
  </si>
  <si>
    <t> Муниципальная долгосрочная целевая программа «Развитие физической культуры и спорта в Матвеево-Курганском сельском поселении на 2011-2014 годы»</t>
  </si>
  <si>
    <t> Межбюджетные трансферты общего характера бюджетам субъектов Российской Федерации и муниципальных образований</t>
  </si>
  <si>
    <t> Прочие межбюджетные трансферты общего характера</t>
  </si>
  <si>
    <t> Иные межбюджетные трансферты бюджетам бюджетной системы</t>
  </si>
  <si>
    <t> Результат исполнения бюджета (дефицит "-", профицит "+")</t>
  </si>
  <si>
    <t/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</si>
  <si>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</si>
  <si>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</si>
  <si>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</si>
  <si>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</si>
  <si>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</si>
  <si>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</si>
  <si>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</si>
  <si>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</si>
  <si>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</si>
  <si>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</si>
  <si>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</si>
  <si>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</si>
  <si>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</si>
  <si>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</si>
  <si>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951 0102 0020300 242 000</t>
  </si>
  <si>
    <t>951 0102 0020300 242 200</t>
  </si>
  <si>
    <t>951 0102 0020300 242 220</t>
  </si>
  <si>
    <t>951 0102 0020300 242 221</t>
  </si>
  <si>
    <t>951 0102 0020300 244 000</t>
  </si>
  <si>
    <t>951 0102 0020300 244 200</t>
  </si>
  <si>
    <t>951 0102 0020300 244 220</t>
  </si>
  <si>
    <t>951 0102 0020300 244 226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</si>
  <si>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</si>
  <si>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</si>
  <si>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</si>
  <si>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</si>
  <si>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</si>
  <si>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</si>
  <si>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</si>
  <si>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</si>
  <si>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</si>
  <si>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</si>
  <si>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</si>
  <si>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</si>
  <si>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</si>
  <si>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</si>
  <si>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</si>
  <si>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</si>
  <si>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951 0104 0020400 243 000</t>
  </si>
  <si>
    <t>951 0104 0020400 243 200</t>
  </si>
  <si>
    <t>951 0104 0020400 243 220</t>
  </si>
  <si>
    <t>951 0104 0020400 243 225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</si>
  <si>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</si>
  <si>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</si>
  <si>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</si>
  <si>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</si>
  <si>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</si>
  <si>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</si>
  <si>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</si>
  <si>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</si>
  <si>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951 0104 0020400 540 000</t>
  </si>
  <si>
    <t>951 0104 0020400 540 200</t>
  </si>
  <si>
    <t>951 0104 0020400 540 250</t>
  </si>
  <si>
    <t>951 0104 0020400 540 251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</si>
  <si>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</si>
  <si>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</si>
  <si>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</si>
  <si>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</si>
  <si>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</si>
  <si>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</si>
  <si>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</si>
  <si>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</si>
  <si>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</si>
  <si>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</si>
  <si>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</si>
  <si>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</si>
  <si>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951 0104 7950000 000 000</t>
  </si>
  <si>
    <t>951 0104 7951200 000 000</t>
  </si>
  <si>
    <t>951 0104 7951200 244 000</t>
  </si>
  <si>
    <t>951 0104 7951200 244 200</t>
  </si>
  <si>
    <t>951 0104 7951200 244 220</t>
  </si>
  <si>
    <t>951 0104 7951200 244 226</t>
  </si>
  <si>
    <t>951 0107 0000000 000 000</t>
  </si>
  <si>
    <t>951 0107 0200000 000 000</t>
  </si>
  <si>
    <t>951 0107 0200002 244 000</t>
  </si>
  <si>
    <t>951 0107 0200002 244 200</t>
  </si>
  <si>
    <t>951 0107 0200002 244 290</t>
  </si>
  <si>
    <t>951 0107 0200003 244 000</t>
  </si>
  <si>
    <t>951 0107 0200003 244 200</t>
  </si>
  <si>
    <t>951 0107 0200003 244 290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</si>
  <si>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</si>
  <si>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</si>
  <si>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</si>
  <si>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</si>
  <si>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</si>
  <si>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</si>
  <si>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</si>
  <si>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951 0113 0920300 244 300</t>
  </si>
  <si>
    <t>951 0113 0920300 244 310</t>
  </si>
  <si>
    <t>951 0113 0920300 244 340</t>
  </si>
  <si>
    <t>951 0113 7950000 000 000</t>
  </si>
  <si>
    <t>951 0113 7950300 000 000</t>
  </si>
  <si>
    <t>951 0113 7950300 243 000</t>
  </si>
  <si>
    <t>951 0113 7950300 243 200</t>
  </si>
  <si>
    <t>951 0113 7950300 243 220</t>
  </si>
  <si>
    <t>951 0113 7950300 243 225</t>
  </si>
  <si>
    <t>951 0113 7950300 244 000</t>
  </si>
  <si>
    <t>951 0113 7950300 244 200</t>
  </si>
  <si>
    <t>951 0113 7950300 244 220</t>
  </si>
  <si>
    <t>951 0113 7950300 244 225</t>
  </si>
  <si>
    <t>951 0113 7950300 244 226</t>
  </si>
  <si>
    <t>951 0113 7950300 244 300</t>
  </si>
  <si>
    <t>951 0113 7950300 244 310</t>
  </si>
  <si>
    <t>951 0113 7950300 244 340</t>
  </si>
  <si>
    <t>951 0113 7950300 852 000</t>
  </si>
  <si>
    <t>951 0113 7950300 852 200</t>
  </si>
  <si>
    <t>951 0113 7950300 852 290</t>
  </si>
  <si>
    <t>951 0113 7950500 000 000</t>
  </si>
  <si>
    <t>951 0113 7950500 244 000</t>
  </si>
  <si>
    <t>951 0113 7950500 244 200</t>
  </si>
  <si>
    <t>951 0113 7950500 244 220</t>
  </si>
  <si>
    <t>951 0113 7950500 244 226</t>
  </si>
  <si>
    <t>951 0113 9990000 000 000</t>
  </si>
  <si>
    <t>951 0113 9990000 880 000</t>
  </si>
  <si>
    <t>951 0113 9990000 880 200</t>
  </si>
  <si>
    <t>951 0113 9990000 880 290</t>
  </si>
  <si>
    <t>951 0300 0000000 000 000</t>
  </si>
  <si>
    <t>951 0309 0000000 000 000</t>
  </si>
  <si>
    <t>951 0309 2190000 000 000</t>
  </si>
  <si>
    <t>951 0309 2190100 000 000</t>
  </si>
  <si>
    <t>951 0309 2190100 244 000</t>
  </si>
  <si>
    <t>951 0309 2190100 244 200</t>
  </si>
  <si>
    <t>951 0309 2190100 244 220</t>
  </si>
  <si>
    <t>951 0309 2190100 244 226</t>
  </si>
  <si>
    <t>951 0309 7950000 000 000</t>
  </si>
  <si>
    <t>951 0309 7950700 000 000</t>
  </si>
  <si>
    <t>951 0309 7950700 244 000</t>
  </si>
  <si>
    <t>951 0309 7950700 244 200</t>
  </si>
  <si>
    <t>951 0309 7950700 244 220</t>
  </si>
  <si>
    <t>951 0309 7950700 244 225</t>
  </si>
  <si>
    <t>951 0309 7950700 244 226</t>
  </si>
  <si>
    <t>951 0309 7950700 244 250</t>
  </si>
  <si>
    <t>951 0309 7950700 244 251</t>
  </si>
  <si>
    <t>951 0309 7950700 244 300</t>
  </si>
  <si>
    <t>951 0309 7950700 244 310</t>
  </si>
  <si>
    <t>951 0309 7951100 000 000</t>
  </si>
  <si>
    <t>951 0309 7951100 244 000</t>
  </si>
  <si>
    <t>951 0309 7951100 244 300</t>
  </si>
  <si>
    <t>951 0309 7951100 244 340</t>
  </si>
  <si>
    <t>951 0400 0000000 000 000</t>
  </si>
  <si>
    <t>951 0401 0000000 000 000</t>
  </si>
  <si>
    <t>951 0401 7950000 000 000</t>
  </si>
  <si>
    <t>951 0401 7950900 000 000</t>
  </si>
  <si>
    <t>951 0401 7950900 244 000</t>
  </si>
  <si>
    <t>951 0401 7950900 244 200</t>
  </si>
  <si>
    <t>951 0401 7950900 244 220</t>
  </si>
  <si>
    <t>951 0401 7950900 244 226</t>
  </si>
  <si>
    <t>951 0401 7951100 000 000</t>
  </si>
  <si>
    <t>951 0401 7951100 244 000</t>
  </si>
  <si>
    <t>951 0401 7951100 244 200</t>
  </si>
  <si>
    <t>951 0401 7951100 244 220</t>
  </si>
  <si>
    <t>951 0401 7951100 244 226</t>
  </si>
  <si>
    <t>951 0409 0000000 000 000</t>
  </si>
  <si>
    <t>951 0409 5220000 000 000</t>
  </si>
  <si>
    <t>951 0409 5222700 000 000</t>
  </si>
  <si>
    <t>951 0409 5222700 243 000</t>
  </si>
  <si>
    <t>951 0409 5222700 243 200</t>
  </si>
  <si>
    <t>951 0409 5222700 243 220</t>
  </si>
  <si>
    <t>951 0409 5222700 243 225</t>
  </si>
  <si>
    <t>951 0409 7950000 000 000</t>
  </si>
  <si>
    <t>951 0409 7950100 000 000</t>
  </si>
  <si>
    <t>951 0409 7950100 244 000</t>
  </si>
  <si>
    <t>951 0409 7950100 244 200</t>
  </si>
  <si>
    <t>951 0409 7950100 244 220</t>
  </si>
  <si>
    <t>951 0409 7950100 244 225</t>
  </si>
  <si>
    <t>951 0409 7950100 244 226</t>
  </si>
  <si>
    <t>951 0409 7950100 244 300</t>
  </si>
  <si>
    <t>951 0409 7950100 244 310</t>
  </si>
  <si>
    <t>951 0409 7950200 000 000</t>
  </si>
  <si>
    <t>951 0409 7950200 243 000</t>
  </si>
  <si>
    <t>951 0409 7950200 243 200</t>
  </si>
  <si>
    <t>951 0409 7950200 243 220</t>
  </si>
  <si>
    <t>951 0409 7950200 243 225</t>
  </si>
  <si>
    <t>951 0409 7950200 244 000</t>
  </si>
  <si>
    <t>951 0409 7950200 244 200</t>
  </si>
  <si>
    <t>951 0409 7950200 244 220</t>
  </si>
  <si>
    <t>951 0409 7950200 244 225</t>
  </si>
  <si>
    <t>951 0409 7950200 244 226</t>
  </si>
  <si>
    <t>951 0500 0000000 000 000</t>
  </si>
  <si>
    <t>951 0501 0000000 000 000</t>
  </si>
  <si>
    <t>951 0501 0980000 000 000</t>
  </si>
  <si>
    <t>951 0501 0980200 000 000</t>
  </si>
  <si>
    <t>951 0501 0980201 000 000</t>
  </si>
  <si>
    <t>951 0501 0980201 521 000</t>
  </si>
  <si>
    <t>951 0501 0980201 521 200</t>
  </si>
  <si>
    <t>951 0501 0980201 521 240</t>
  </si>
  <si>
    <t>951 0501 0980201 521 241</t>
  </si>
  <si>
    <t>951 0502 0000000 000 000</t>
  </si>
  <si>
    <t>951 0502 7950000 000 000</t>
  </si>
  <si>
    <t>951 0502 7950400 000 000</t>
  </si>
  <si>
    <t>951 0502 7950400 243 000</t>
  </si>
  <si>
    <t>951 0502 7950400 243 200</t>
  </si>
  <si>
    <t>951 0502 7950400 243 220</t>
  </si>
  <si>
    <t>951 0502 7950400 243 225</t>
  </si>
  <si>
    <t>951 0502 7950400 244 000</t>
  </si>
  <si>
    <t>951 0502 7950400 244 200</t>
  </si>
  <si>
    <t>951 0502 7950400 244 220</t>
  </si>
  <si>
    <t>951 0502 7950400 244 222</t>
  </si>
  <si>
    <t>951 0502 7950400 244 225</t>
  </si>
  <si>
    <t>951 0502 7950400 244 226</t>
  </si>
  <si>
    <t>951 0503 0000000 000 000</t>
  </si>
  <si>
    <t>951 0503 7950000 000 000</t>
  </si>
  <si>
    <t>951 0503 7950600 000 000</t>
  </si>
  <si>
    <t>951 0503 7950601 000 000</t>
  </si>
  <si>
    <t>951 0503 7950601 244 000</t>
  </si>
  <si>
    <t>951 0503 7950601 244 200</t>
  </si>
  <si>
    <t>951 0503 7950601 244 220</t>
  </si>
  <si>
    <t>951 0503 7950601 244 222</t>
  </si>
  <si>
    <t>951 0503 7950601 244 223</t>
  </si>
  <si>
    <t>951 0503 7950601 244 225</t>
  </si>
  <si>
    <t>951 0503 7950601 244 300</t>
  </si>
  <si>
    <t>951 0503 7950601 244 310</t>
  </si>
  <si>
    <t>951 0503 7950603 000 000</t>
  </si>
  <si>
    <t>951 0503 7950603 244 000</t>
  </si>
  <si>
    <t>951 0503 7950603 244 200</t>
  </si>
  <si>
    <t>951 0503 7950603 244 220</t>
  </si>
  <si>
    <t>951 0503 7950603 244 225</t>
  </si>
  <si>
    <t>951 0503 7950604 000 000</t>
  </si>
  <si>
    <t>951 0503 7950604 244 000</t>
  </si>
  <si>
    <t>951 0503 7950604 244 200</t>
  </si>
  <si>
    <t>951 0503 7950604 244 220</t>
  </si>
  <si>
    <t>951 0503 7950604 244 225</t>
  </si>
  <si>
    <t>951 0503 7950604 244 300</t>
  </si>
  <si>
    <t>951 0503 7950604 244 310</t>
  </si>
  <si>
    <t>951 0503 7950605 000 000</t>
  </si>
  <si>
    <t>951 0503 7950605 244 000</t>
  </si>
  <si>
    <t>951 0503 7950605 244 200</t>
  </si>
  <si>
    <t>951 0503 7950605 244 220</t>
  </si>
  <si>
    <t>951 0503 7950605 244 222</t>
  </si>
  <si>
    <t>951 0503 7950605 244 225</t>
  </si>
  <si>
    <t>951 0503 7950605 244 226</t>
  </si>
  <si>
    <t>951 0800 0000000 000 000</t>
  </si>
  <si>
    <t>951 0801 0000000 000 000</t>
  </si>
  <si>
    <t>951 0801 7950000 000 000</t>
  </si>
  <si>
    <t>951 0801 7950800 000 000</t>
  </si>
  <si>
    <t>951 0801 7950801 000 000</t>
  </si>
  <si>
    <t>951 0801 7950801 111 000</t>
  </si>
  <si>
    <t>951 0801 7950801 111 200</t>
  </si>
  <si>
    <t>951 0801 7950801 111 210</t>
  </si>
  <si>
    <t>951 0801 7950801 111 211</t>
  </si>
  <si>
    <t>951 0801 7950801 111 213</t>
  </si>
  <si>
    <t>951 0801 7950801 112 000</t>
  </si>
  <si>
    <t>951 0801 7950801 112 200</t>
  </si>
  <si>
    <t>951 0801 7950801 112 210</t>
  </si>
  <si>
    <t>951 0801 7950801 112 212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</si>
  <si>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</si>
  <si>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</si>
  <si>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</si>
  <si>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</si>
  <si>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</si>
  <si>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</si>
  <si>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</si>
  <si>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</si>
  <si>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</si>
  <si>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</si>
  <si>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</si>
  <si>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</si>
  <si>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</si>
  <si>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</si>
  <si>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</si>
  <si>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</si>
  <si>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</si>
  <si>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</si>
  <si>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</si>
  <si>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</si>
  <si>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951 0801 7950802 000 000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</si>
  <si>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</si>
  <si>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</si>
  <si>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</si>
  <si>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</si>
  <si>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</si>
  <si>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951 0801 7950802 112 000</t>
  </si>
  <si>
    <t>951 0801 7950802 112 200</t>
  </si>
  <si>
    <t>951 0801 7950802 112 210</t>
  </si>
  <si>
    <t>951 0801 7950802 112 212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</si>
  <si>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</si>
  <si>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</si>
  <si>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</si>
  <si>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</si>
  <si>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</si>
  <si>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</si>
  <si>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</si>
  <si>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951 0801 7950802 244 222</t>
  </si>
  <si>
    <t>951 0801 7950802 244 223</t>
  </si>
  <si>
    <t>951 0801 7950802 244 225</t>
  </si>
  <si>
    <t>951 0801 7950802 244 226</t>
  </si>
  <si>
    <t>951 0801 7950802 244 300</t>
  </si>
  <si>
    <t>951 0801 7950802 244 310</t>
  </si>
  <si>
    <t>951 0801 7950802 244 340</t>
  </si>
  <si>
    <t>951 0801 7950802 851 000</t>
  </si>
  <si>
    <t>951 0801 7950802 851 200</t>
  </si>
  <si>
    <t>951 0801 7950802 851 290</t>
  </si>
  <si>
    <t>951 0801 7950802 852 000</t>
  </si>
  <si>
    <t>951 0801 7950802 852 200</t>
  </si>
  <si>
    <t>951 0801 7950802 852 290</t>
  </si>
  <si>
    <t>951 1100 0000000 000 000</t>
  </si>
  <si>
    <t>951 1105 0000000 000 000</t>
  </si>
  <si>
    <t>951 1105 7950000 000 000</t>
  </si>
  <si>
    <t>951 1105 7951000 000 000</t>
  </si>
  <si>
    <t>951 1105 7951000 244 000</t>
  </si>
  <si>
    <t>951 1105 7951000 244 200</t>
  </si>
  <si>
    <t>951 1105 7951000 244 290</t>
  </si>
  <si>
    <t>951 1400 0000000 000 000</t>
  </si>
  <si>
    <t>951 1403 0000000 000 000</t>
  </si>
  <si>
    <t>951 1403 5210000 000 000</t>
  </si>
  <si>
    <t>951 1403 5210300 000 000</t>
  </si>
  <si>
    <t>951 1403 5210300 540 000</t>
  </si>
  <si>
    <t>951 1403 5210300 540 200</t>
  </si>
  <si>
    <t>951 1403 5210300 540 250</t>
  </si>
  <si>
    <t>951 1403 5210300 540 251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</si>
  <si>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</si>
  <si>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</si>
  <si>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</si>
  <si>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</si>
  <si>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</si>
  <si>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Пеня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</t>
  </si>
  <si>
    <t> Штраф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</t>
  </si>
  <si>
    <t> Прочее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</si>
  <si>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</si>
  <si>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 xml:space="preserve"> Пеня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</si>
  <si>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Налогна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</si>
  <si>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трудвую деятельность по найму у физических лиц на основании патента в соответствии со ст</t>
  </si>
  <si>
    <t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</si>
  <si>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</si>
  <si>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</si>
  <si>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</si>
  <si>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Пеня по налогу взимаемому с налогоплательщиков, выбравших в качестве объекта налогообложения доходы</t>
  </si>
  <si>
    <t> Штраф по налогу взимаемому сналогоплательщиков, выбравших в качестве объекта налогообложения доходы</t>
  </si>
  <si>
    <t> Прочее по налогу взимаемому сналогоплательщиков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</si>
  <si>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</si>
  <si>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Пеня налогу, взимаемомусналогоплательщиков, выбравших в качестве объекта налогообложения доходы (за налоговые периоды, истекшие до 1 января 2011 года)</t>
  </si>
  <si>
    <t> Штраф по налогу, взимаемому с налогоплательщиков, выбравших в качестве объекта налогообложения доходы (за налоговые периоды, истекшие до 1 января 2011 года)</t>
  </si>
  <si>
    <t> Прочее по налогу, взимаемому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</si>
  <si>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</si>
  <si>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</si>
  <si>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Пеня по налогу, взимаемомус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</si>
  <si>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Минимальный налог, зачисляемый в бюджеты субъектов Российской Федерации</t>
  </si>
  <si>
    <t> Единый сельскохозяйственный налог</t>
  </si>
  <si>
    <t> Единый сельскохозяйственный налог (за налоговые периоды, истекшие до 1 января 2011 года)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</si>
  <si>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</si>
  <si>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</si>
  <si>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</si>
  <si>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Пеня по налогу на имущество физических лиц, взимаемый по ставкам, применяемым к объектам налогообложения, расположенным в границах поселений</t>
  </si>
  <si>
    <t> Транспортный налог</t>
  </si>
  <si>
    <t> Транспортный налог с организаций</t>
  </si>
  <si>
    <t> Транспортный налог с физических лиц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</si>
  <si>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</si>
  <si>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</si>
  <si>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</si>
  <si>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Пеняпоземельномуналогу,взимаемомупоставкам,установленнымвсоответствиисподпунктом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</si>
  <si>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</si>
  <si>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</si>
  <si>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Пеня по земельному налогу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</si>
  <si>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</si>
  <si>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</si>
  <si>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</si>
  <si>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</si>
  <si>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</si>
  <si>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</si>
  <si>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</si>
  <si>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</si>
  <si>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</si>
  <si>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</si>
  <si>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</si>
  <si>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</si>
  <si>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</si>
  <si>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</si>
  <si>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</si>
  <si>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</si>
  <si>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</si>
  <si>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</si>
  <si>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</si>
  <si>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</si>
  <si>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</si>
  <si>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</si>
  <si>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</si>
  <si>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</si>
  <si>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</si>
  <si>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</si>
  <si>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000 1 01 02010 01 1000 110</t>
  </si>
  <si>
    <t>000 1 01 02010 01 2000 110</t>
  </si>
  <si>
    <t>000 1 01 02010 01 3000 110</t>
  </si>
  <si>
    <t>000 1 01 02010 01 4000 110</t>
  </si>
  <si>
    <t>000 1 01 02020 01 1000 110</t>
  </si>
  <si>
    <t>000 1 01 02020 01 2000 110</t>
  </si>
  <si>
    <t>000 1 01 02030 01 1000 110</t>
  </si>
  <si>
    <t>000 1 01 02040 01 1000 110</t>
  </si>
  <si>
    <t>000 1 05 01011 01 1000 110</t>
  </si>
  <si>
    <t>000 1 05 01011 01 2000 110</t>
  </si>
  <si>
    <t>000 1 05 01011 01 3000 110</t>
  </si>
  <si>
    <t>000 1 05 01011 01 4000 110</t>
  </si>
  <si>
    <t>000 1 05 01012 01 1000 110</t>
  </si>
  <si>
    <t>000 1 05 01012 01 2000 110</t>
  </si>
  <si>
    <t>000 1 05 01012 01 3000 110</t>
  </si>
  <si>
    <t>000 1 05 01012 01 4000 110</t>
  </si>
  <si>
    <t>000 1 05 01021 01 1000 110</t>
  </si>
  <si>
    <t>000 1 05 01022 01 1000 110</t>
  </si>
  <si>
    <t>000 1 05 01022 01 2000 110</t>
  </si>
  <si>
    <t>000 1 05 01050 01 1000 110</t>
  </si>
  <si>
    <t>000 1 05 03010 01 1000 110</t>
  </si>
  <si>
    <t>000 1 05 03020 01 1000 110</t>
  </si>
  <si>
    <t>000 1 06 01030 10 1000 110</t>
  </si>
  <si>
    <t>000 1 06 01030 10 2000 110</t>
  </si>
  <si>
    <t>000 1 06 04000 02 0000 110</t>
  </si>
  <si>
    <t>000 1 06 04011 02 0000 110</t>
  </si>
  <si>
    <t>000 1 06 04011 02 1000 110</t>
  </si>
  <si>
    <t>000 1 06 04012 02 0000 110</t>
  </si>
  <si>
    <t>000 1 06 04012 02 1000 110</t>
  </si>
  <si>
    <t>000 1 06 04012 02 2000 110</t>
  </si>
  <si>
    <t>000 1 06 06013 10 1000 110</t>
  </si>
  <si>
    <t>000 1 06 06013 10 2000 110</t>
  </si>
  <si>
    <t>000 1 06 06023 10 1000 110</t>
  </si>
  <si>
    <t>000 1 06 06023 10 2000 110</t>
  </si>
  <si>
    <t>200</t>
  </si>
  <si>
    <t>01.05.2012</t>
  </si>
  <si>
    <t xml:space="preserve">01    мая 2012  г.
01    февраля  2012  г.
</t>
  </si>
  <si>
    <t>01    мая  2012  г.</t>
  </si>
  <si>
    <t xml:space="preserve"> Штраф по налогуна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</si>
  <si>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Пеня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</si>
  <si>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Штраф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</si>
  <si>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Прочее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</si>
  <si>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Пеня по налогу, взимаемомус налогоплательщиков, выбравших в качестве объекта налогообложения доходы, уменьшенные на величину расходов</t>
  </si>
  <si>
    <t> Штраф по налогу, взимаемомус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</si>
  <si>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Пеня по единому сельскохозяйственному налогу</t>
  </si>
  <si>
    <t> Пеня по единому сельскохозяйственному налогу за налоговые периоды, истекшие до 1 января 2011 года)</t>
  </si>
  <si>
    <t> Штрафпоземельномуналогу,взимаемомупоставкам,установленнымвсоответствиисподпунктом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</si>
  <si>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Прочиепоземельномуналогу,взимаемомупоставкам,установленнымвсоответствиисподпунктом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</si>
  <si>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Штраф поземельному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</si>
  <si>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Прочие поземельному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</si>
  <si>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</si>
  <si>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</si>
  <si>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</si>
  <si>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до 1 января 2006 года), мобилизуемый на территориях поселений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</si>
  <si>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</si>
  <si>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</si>
  <si>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</si>
  <si>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</si>
  <si>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</si>
  <si>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</si>
  <si>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</si>
  <si>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</si>
  <si>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000 1 01 02020 01 3000 110</t>
  </si>
  <si>
    <t>000 1 01 02030 01 2000 110</t>
  </si>
  <si>
    <t>000 1 01 02030 01 3000 110</t>
  </si>
  <si>
    <t>000 1 01 02030 01 4000 110</t>
  </si>
  <si>
    <t>000 1 05 01021 01 2000 110</t>
  </si>
  <si>
    <t>000 1 05 01022 01 3000 110</t>
  </si>
  <si>
    <t>000 1 05 01050 01 2000 110</t>
  </si>
  <si>
    <t>000 1 05 03010 01 2000 110</t>
  </si>
  <si>
    <t>000 1 05 03020 01 2000 110</t>
  </si>
  <si>
    <t>000 1 06 06013 10 3000 110</t>
  </si>
  <si>
    <t>000 1 06 06013 10 4000 110</t>
  </si>
  <si>
    <t>000 1 06 06023 10 3000 110</t>
  </si>
  <si>
    <t>000 1 06 06023 10 4000 110</t>
  </si>
  <si>
    <t>000 1 09 00000 00 0000 000</t>
  </si>
  <si>
    <t>000 1 09 04000 00 0000 110</t>
  </si>
  <si>
    <t>000 1 09 04050 00 0000 110</t>
  </si>
  <si>
    <t>000 1 09 04050 10 0000 110</t>
  </si>
  <si>
    <t>000 1 09 04053 10 2000 110</t>
  </si>
  <si>
    <t>000 1 17 00000 00 0000 000</t>
  </si>
  <si>
    <t>000 1 17 01000 00 0000 180</t>
  </si>
  <si>
    <t>000 1 17 01050 10 0000 180</t>
  </si>
  <si>
    <t>000 2 02 01000 00 0000 151</t>
  </si>
  <si>
    <t>000 2 02 01001 00 0000 151</t>
  </si>
  <si>
    <t>000 2 02 01001 10 0000 151</t>
  </si>
  <si>
    <t>000 2 08 00000 00 0000 180</t>
  </si>
  <si>
    <t>000 2 08 05000 10 0000 180</t>
  </si>
  <si>
    <t>Х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</si>
  <si>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</si>
  <si>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</si>
  <si>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 Безвозмездные перечисления организациям, за исключением государственных и муниципальных организаций</t>
  </si>
  <si>
    <t>951 0104 0020400 244 310</t>
  </si>
  <si>
    <t>951 0113 0920300 244 222</t>
  </si>
  <si>
    <t>951 0113 0920300 244 290</t>
  </si>
  <si>
    <t>951 0113 7950300 244 290</t>
  </si>
  <si>
    <t>951 0409 7950200 244 222</t>
  </si>
  <si>
    <t>951 0502 5210000 000 000</t>
  </si>
  <si>
    <t>951 0502 5210100 000 000</t>
  </si>
  <si>
    <t>951 0502 5210102 000 000</t>
  </si>
  <si>
    <t>951 0502 5210102 521 000</t>
  </si>
  <si>
    <t>951 0502 5210102 521 200</t>
  </si>
  <si>
    <t>951 0502 5210102 521 240</t>
  </si>
  <si>
    <t>951 0502 5210102 521 242</t>
  </si>
  <si>
    <t>951 0503 7950605 244 300</t>
  </si>
  <si>
    <t>951 0503 7950605 244 310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</si>
</sst>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3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i/>
      <sz val="8.5"/>
      <name val="Arial Cyr"/>
      <charset val="204"/>
    </font>
    <font>
      <u/>
      <sz val="8"/>
      <name val="Arial Cyr"/>
      <charset val="204"/>
    </font>
    <font>
      <sz val="7"/>
      <name val="Arial Cyr"/>
      <family val="2"/>
      <charset val="204"/>
    </font>
    <font>
      <sz val="10"/>
      <color indexed="8"/>
      <name val="MS Sans Serif"/>
      <family val="2"/>
      <charset val="204"/>
    </font>
    <font>
      <sz val="8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1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3" xfId="0" applyBorder="1" applyAlignment="1"/>
    <xf numFmtId="49" fontId="0" fillId="0" borderId="3" xfId="0" applyNumberFormat="1" applyBorder="1"/>
    <xf numFmtId="49" fontId="1" fillId="0" borderId="4" xfId="0" applyNumberFormat="1" applyFont="1" applyBorder="1" applyAlignment="1">
      <alignment horizontal="centerContinuous"/>
    </xf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/>
    <xf numFmtId="49" fontId="1" fillId="0" borderId="6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3" fillId="0" borderId="0" xfId="0" applyFont="1" applyBorder="1" applyAlignment="1"/>
    <xf numFmtId="0" fontId="1" fillId="0" borderId="0" xfId="0" applyFont="1" applyBorder="1" applyAlignment="1">
      <alignment horizontal="left" wrapText="1"/>
    </xf>
    <xf numFmtId="0" fontId="0" fillId="0" borderId="0" xfId="0" applyBorder="1"/>
    <xf numFmtId="49" fontId="1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3" xfId="0" applyFill="1" applyBorder="1"/>
    <xf numFmtId="0" fontId="0" fillId="0" borderId="3" xfId="0" applyFill="1" applyBorder="1" applyAlignment="1">
      <alignment horizontal="left"/>
    </xf>
    <xf numFmtId="0" fontId="0" fillId="0" borderId="3" xfId="0" applyFill="1" applyBorder="1" applyAlignment="1"/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9" xfId="0" applyBorder="1" applyAlignment="1"/>
    <xf numFmtId="0" fontId="0" fillId="0" borderId="7" xfId="0" applyBorder="1"/>
    <xf numFmtId="49" fontId="1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6" fillId="0" borderId="13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" fontId="6" fillId="0" borderId="8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7" fillId="0" borderId="0" xfId="0" applyFont="1" applyAlignment="1">
      <alignment horizontal="left"/>
    </xf>
    <xf numFmtId="4" fontId="2" fillId="0" borderId="8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4" fontId="12" fillId="0" borderId="8" xfId="0" applyNumberFormat="1" applyFont="1" applyFill="1" applyBorder="1" applyAlignment="1">
      <alignment horizontal="right" wrapText="1"/>
    </xf>
    <xf numFmtId="0" fontId="12" fillId="0" borderId="8" xfId="0" applyFont="1" applyFill="1" applyBorder="1" applyAlignment="1">
      <alignment horizontal="left" wrapText="1"/>
    </xf>
    <xf numFmtId="0" fontId="0" fillId="0" borderId="8" xfId="0" applyBorder="1" applyAlignment="1"/>
    <xf numFmtId="0" fontId="2" fillId="0" borderId="9" xfId="0" applyFont="1" applyBorder="1" applyAlignment="1">
      <alignment horizontal="center"/>
    </xf>
    <xf numFmtId="0" fontId="0" fillId="0" borderId="7" xfId="0" applyBorder="1" applyAlignment="1"/>
    <xf numFmtId="0" fontId="12" fillId="0" borderId="8" xfId="0" applyFont="1" applyFill="1" applyBorder="1" applyAlignment="1">
      <alignment horizontal="left" vertical="top" wrapText="1"/>
    </xf>
    <xf numFmtId="2" fontId="2" fillId="0" borderId="16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/>
    </xf>
    <xf numFmtId="0" fontId="12" fillId="0" borderId="8" xfId="0" applyFont="1" applyFill="1" applyBorder="1" applyAlignment="1">
      <alignment horizontal="center" wrapText="1"/>
    </xf>
    <xf numFmtId="49" fontId="6" fillId="0" borderId="19" xfId="0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left" wrapText="1"/>
    </xf>
    <xf numFmtId="4" fontId="12" fillId="0" borderId="7" xfId="0" applyNumberFormat="1" applyFont="1" applyFill="1" applyBorder="1" applyAlignment="1">
      <alignment horizontal="right" wrapText="1"/>
    </xf>
    <xf numFmtId="2" fontId="2" fillId="0" borderId="11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0" fontId="0" fillId="0" borderId="8" xfId="0" applyBorder="1"/>
    <xf numFmtId="4" fontId="1" fillId="0" borderId="16" xfId="0" applyNumberFormat="1" applyFont="1" applyBorder="1" applyAlignment="1">
      <alignment horizontal="right"/>
    </xf>
    <xf numFmtId="164" fontId="12" fillId="0" borderId="8" xfId="0" applyNumberFormat="1" applyFont="1" applyFill="1" applyBorder="1" applyAlignment="1">
      <alignment horizontal="right" wrapText="1"/>
    </xf>
    <xf numFmtId="0" fontId="1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workbookViewId="0">
      <selection activeCell="C22" sqref="C22"/>
    </sheetView>
  </sheetViews>
  <sheetFormatPr defaultRowHeight="12.75"/>
  <cols>
    <col min="1" max="1" width="29.140625" customWidth="1"/>
    <col min="2" max="2" width="6.28515625" customWidth="1"/>
    <col min="3" max="3" width="22.85546875" customWidth="1"/>
    <col min="4" max="4" width="13.28515625" customWidth="1"/>
    <col min="5" max="5" width="13.85546875" customWidth="1"/>
    <col min="6" max="6" width="15.28515625" customWidth="1"/>
  </cols>
  <sheetData>
    <row r="1" spans="1:16">
      <c r="A1" s="2"/>
      <c r="B1" s="2"/>
      <c r="C1" s="2"/>
      <c r="D1" s="2"/>
      <c r="E1" s="2"/>
      <c r="F1" s="5"/>
    </row>
    <row r="2" spans="1:16" ht="15.75" thickBot="1">
      <c r="A2" s="102" t="s">
        <v>28</v>
      </c>
      <c r="B2" s="103"/>
      <c r="C2" s="103"/>
      <c r="D2" s="103"/>
      <c r="E2" s="103"/>
    </row>
    <row r="3" spans="1:16" ht="15.75" thickBot="1">
      <c r="A3" s="58"/>
      <c r="B3" s="53"/>
      <c r="C3" s="53"/>
      <c r="D3" s="53"/>
      <c r="E3" s="50"/>
      <c r="F3" s="67" t="s">
        <v>7</v>
      </c>
    </row>
    <row r="4" spans="1:16">
      <c r="A4" s="104" t="s">
        <v>632</v>
      </c>
      <c r="B4" s="105"/>
      <c r="C4" s="105"/>
      <c r="D4" s="105"/>
      <c r="E4" s="106"/>
      <c r="F4" s="11" t="s">
        <v>25</v>
      </c>
    </row>
    <row r="5" spans="1:16">
      <c r="A5" s="1"/>
      <c r="B5" s="8"/>
      <c r="C5" s="8"/>
      <c r="D5" s="8"/>
      <c r="E5" s="55" t="s">
        <v>14</v>
      </c>
      <c r="F5" s="12" t="s">
        <v>631</v>
      </c>
    </row>
    <row r="6" spans="1:16">
      <c r="A6" s="24" t="s">
        <v>1</v>
      </c>
      <c r="B6" s="7"/>
      <c r="C6" s="7"/>
      <c r="D6" s="6"/>
      <c r="E6" s="55" t="s">
        <v>12</v>
      </c>
      <c r="F6" s="85" t="s">
        <v>95</v>
      </c>
    </row>
    <row r="7" spans="1:16" ht="18.75" customHeight="1">
      <c r="A7" s="7" t="s">
        <v>0</v>
      </c>
      <c r="B7" s="107" t="s">
        <v>38</v>
      </c>
      <c r="C7" s="107"/>
      <c r="D7" s="107"/>
      <c r="E7" s="68" t="s">
        <v>96</v>
      </c>
      <c r="F7" s="86">
        <v>60231845000</v>
      </c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>
      <c r="A8" s="7" t="s">
        <v>23</v>
      </c>
      <c r="B8" s="69" t="s">
        <v>39</v>
      </c>
      <c r="C8" s="69"/>
      <c r="D8" s="6"/>
      <c r="E8" s="7"/>
      <c r="F8" s="13"/>
    </row>
    <row r="9" spans="1:16" ht="13.5" thickBot="1">
      <c r="A9" s="54" t="s">
        <v>30</v>
      </c>
      <c r="B9" s="7"/>
      <c r="C9" s="7"/>
      <c r="D9" s="6"/>
      <c r="E9" s="55" t="s">
        <v>13</v>
      </c>
      <c r="F9" s="14" t="s">
        <v>5</v>
      </c>
    </row>
    <row r="10" spans="1:16">
      <c r="A10" s="7" t="s">
        <v>6</v>
      </c>
      <c r="B10" s="7"/>
      <c r="C10" s="7"/>
      <c r="D10" s="6"/>
      <c r="F10" s="16"/>
    </row>
    <row r="11" spans="1:16" ht="15">
      <c r="A11" s="1"/>
      <c r="B11" s="20"/>
      <c r="C11" s="20" t="s">
        <v>15</v>
      </c>
      <c r="D11" s="6"/>
      <c r="E11" s="6"/>
      <c r="F11" s="22"/>
    </row>
    <row r="12" spans="1:16">
      <c r="A12" s="19"/>
      <c r="B12" s="19"/>
      <c r="C12" s="9"/>
      <c r="D12" s="10"/>
      <c r="E12" s="10"/>
      <c r="F12" s="22"/>
    </row>
    <row r="13" spans="1:16" ht="0.75" customHeight="1">
      <c r="A13" s="97" t="s">
        <v>8</v>
      </c>
      <c r="B13" s="45"/>
      <c r="C13" s="36"/>
      <c r="E13" s="100" t="s">
        <v>4</v>
      </c>
      <c r="F13" s="23"/>
    </row>
    <row r="14" spans="1:16">
      <c r="A14" s="98"/>
      <c r="B14" s="4" t="s">
        <v>9</v>
      </c>
      <c r="C14" s="4" t="s">
        <v>35</v>
      </c>
      <c r="D14" s="3" t="s">
        <v>26</v>
      </c>
      <c r="E14" s="101"/>
      <c r="F14" s="80"/>
    </row>
    <row r="15" spans="1:16" ht="10.5" customHeight="1">
      <c r="A15" s="98"/>
      <c r="B15" s="4" t="s">
        <v>10</v>
      </c>
      <c r="C15" s="18" t="s">
        <v>34</v>
      </c>
      <c r="D15" s="3" t="s">
        <v>27</v>
      </c>
      <c r="E15" s="101"/>
      <c r="F15" s="79" t="s">
        <v>3</v>
      </c>
    </row>
    <row r="16" spans="1:16" hidden="1">
      <c r="A16" s="98"/>
      <c r="B16" s="4" t="s">
        <v>11</v>
      </c>
      <c r="C16" s="4" t="s">
        <v>33</v>
      </c>
      <c r="D16" s="26" t="s">
        <v>2</v>
      </c>
      <c r="E16" s="98"/>
      <c r="F16" s="79" t="s">
        <v>2</v>
      </c>
    </row>
    <row r="17" spans="1:6" hidden="1">
      <c r="A17" s="99"/>
      <c r="B17" s="46"/>
      <c r="C17" s="46"/>
      <c r="D17" s="39"/>
      <c r="E17" s="99"/>
      <c r="F17" s="78"/>
    </row>
    <row r="18" spans="1:6">
      <c r="A18" s="56">
        <v>1</v>
      </c>
      <c r="B18" s="41">
        <v>2</v>
      </c>
      <c r="C18" s="41">
        <v>3</v>
      </c>
      <c r="D18" s="59">
        <v>4</v>
      </c>
      <c r="E18" s="59">
        <v>5</v>
      </c>
      <c r="F18" s="59">
        <v>6</v>
      </c>
    </row>
    <row r="19" spans="1:6">
      <c r="A19" s="81" t="s">
        <v>527</v>
      </c>
      <c r="B19" s="87">
        <v>10</v>
      </c>
      <c r="C19" s="88" t="s">
        <v>684</v>
      </c>
      <c r="D19" s="76">
        <v>37262053</v>
      </c>
      <c r="E19" s="76">
        <v>11198204.26</v>
      </c>
      <c r="F19" s="82">
        <f>D19-E19</f>
        <v>26063848.740000002</v>
      </c>
    </row>
    <row r="20" spans="1:6" ht="22.5">
      <c r="A20" s="81" t="s">
        <v>528</v>
      </c>
      <c r="B20" s="87">
        <v>10</v>
      </c>
      <c r="C20" s="77" t="s">
        <v>41</v>
      </c>
      <c r="D20" s="76">
        <v>31488300</v>
      </c>
      <c r="E20" s="76">
        <v>10714158.220000001</v>
      </c>
      <c r="F20" s="82">
        <f t="shared" ref="F20:F83" si="0">D20-E20</f>
        <v>20774141.780000001</v>
      </c>
    </row>
    <row r="21" spans="1:6">
      <c r="A21" s="81" t="s">
        <v>529</v>
      </c>
      <c r="B21" s="87">
        <v>10</v>
      </c>
      <c r="C21" s="77" t="s">
        <v>42</v>
      </c>
      <c r="D21" s="76">
        <v>11889000</v>
      </c>
      <c r="E21" s="76">
        <v>2893170.21</v>
      </c>
      <c r="F21" s="82">
        <f t="shared" si="0"/>
        <v>8995829.7899999991</v>
      </c>
    </row>
    <row r="22" spans="1:6">
      <c r="A22" s="81" t="s">
        <v>530</v>
      </c>
      <c r="B22" s="87">
        <v>10</v>
      </c>
      <c r="C22" s="77" t="s">
        <v>43</v>
      </c>
      <c r="D22" s="76">
        <v>11889000</v>
      </c>
      <c r="E22" s="76">
        <v>2893170.21</v>
      </c>
      <c r="F22" s="82">
        <f t="shared" si="0"/>
        <v>8995829.7899999991</v>
      </c>
    </row>
    <row r="23" spans="1:6" ht="90">
      <c r="A23" s="81" t="s">
        <v>531</v>
      </c>
      <c r="B23" s="87">
        <v>10</v>
      </c>
      <c r="C23" s="77" t="s">
        <v>44</v>
      </c>
      <c r="D23" s="76">
        <v>11759000</v>
      </c>
      <c r="E23" s="76">
        <v>2871185.15</v>
      </c>
      <c r="F23" s="82">
        <f t="shared" si="0"/>
        <v>8887814.8499999996</v>
      </c>
    </row>
    <row r="24" spans="1:6" ht="90">
      <c r="A24" s="81" t="s">
        <v>531</v>
      </c>
      <c r="B24" s="87">
        <v>10</v>
      </c>
      <c r="C24" s="77" t="s">
        <v>596</v>
      </c>
      <c r="D24" s="76">
        <v>11759000</v>
      </c>
      <c r="E24" s="76">
        <v>2870913.69</v>
      </c>
      <c r="F24" s="82">
        <f t="shared" si="0"/>
        <v>8888086.3100000005</v>
      </c>
    </row>
    <row r="25" spans="1:6" ht="101.25">
      <c r="A25" s="81" t="s">
        <v>532</v>
      </c>
      <c r="B25" s="87">
        <v>10</v>
      </c>
      <c r="C25" s="77" t="s">
        <v>597</v>
      </c>
      <c r="D25" s="76">
        <v>0</v>
      </c>
      <c r="E25" s="76">
        <v>171.45</v>
      </c>
      <c r="F25" s="82">
        <f t="shared" si="0"/>
        <v>-171.45</v>
      </c>
    </row>
    <row r="26" spans="1:6" ht="101.25">
      <c r="A26" s="81" t="s">
        <v>533</v>
      </c>
      <c r="B26" s="87">
        <v>10</v>
      </c>
      <c r="C26" s="77" t="s">
        <v>598</v>
      </c>
      <c r="D26" s="76">
        <v>0</v>
      </c>
      <c r="E26" s="76">
        <v>100</v>
      </c>
      <c r="F26" s="82">
        <f t="shared" si="0"/>
        <v>-100</v>
      </c>
    </row>
    <row r="27" spans="1:6" ht="91.5" customHeight="1">
      <c r="A27" s="81" t="s">
        <v>534</v>
      </c>
      <c r="B27" s="87">
        <v>10</v>
      </c>
      <c r="C27" s="77" t="s">
        <v>599</v>
      </c>
      <c r="D27" s="76">
        <v>0</v>
      </c>
      <c r="E27" s="76">
        <v>0.01</v>
      </c>
      <c r="F27" s="82">
        <f t="shared" si="0"/>
        <v>-0.01</v>
      </c>
    </row>
    <row r="28" spans="1:6" ht="93.75" customHeight="1">
      <c r="A28" s="81" t="s">
        <v>535</v>
      </c>
      <c r="B28" s="87">
        <v>10</v>
      </c>
      <c r="C28" s="77" t="s">
        <v>45</v>
      </c>
      <c r="D28" s="76">
        <v>124000</v>
      </c>
      <c r="E28" s="76">
        <v>7941.41</v>
      </c>
      <c r="F28" s="82">
        <f t="shared" si="0"/>
        <v>116058.59</v>
      </c>
    </row>
    <row r="29" spans="1:6" ht="101.25">
      <c r="A29" s="81" t="s">
        <v>535</v>
      </c>
      <c r="B29" s="87">
        <v>10</v>
      </c>
      <c r="C29" s="77" t="s">
        <v>600</v>
      </c>
      <c r="D29" s="76">
        <v>124000</v>
      </c>
      <c r="E29" s="76">
        <v>7557.7</v>
      </c>
      <c r="F29" s="82">
        <f t="shared" si="0"/>
        <v>116442.3</v>
      </c>
    </row>
    <row r="30" spans="1:6" ht="101.25">
      <c r="A30" s="81" t="s">
        <v>536</v>
      </c>
      <c r="B30" s="87">
        <v>10</v>
      </c>
      <c r="C30" s="77" t="s">
        <v>601</v>
      </c>
      <c r="D30" s="76">
        <v>0</v>
      </c>
      <c r="E30" s="76">
        <v>183.71</v>
      </c>
      <c r="F30" s="82">
        <f t="shared" si="0"/>
        <v>-183.71</v>
      </c>
    </row>
    <row r="31" spans="1:6" ht="101.25">
      <c r="A31" s="81" t="s">
        <v>634</v>
      </c>
      <c r="B31" s="87">
        <v>10</v>
      </c>
      <c r="C31" s="77" t="s">
        <v>658</v>
      </c>
      <c r="D31" s="76">
        <v>0</v>
      </c>
      <c r="E31" s="76">
        <v>200</v>
      </c>
      <c r="F31" s="82">
        <f t="shared" si="0"/>
        <v>-200</v>
      </c>
    </row>
    <row r="32" spans="1:6" ht="56.25">
      <c r="A32" s="81" t="s">
        <v>537</v>
      </c>
      <c r="B32" s="87">
        <v>10</v>
      </c>
      <c r="C32" s="77" t="s">
        <v>46</v>
      </c>
      <c r="D32" s="76">
        <v>1500</v>
      </c>
      <c r="E32" s="76">
        <v>14043.65</v>
      </c>
      <c r="F32" s="82">
        <f t="shared" si="0"/>
        <v>-12543.65</v>
      </c>
    </row>
    <row r="33" spans="1:6" ht="56.25">
      <c r="A33" s="81" t="s">
        <v>537</v>
      </c>
      <c r="B33" s="87">
        <v>10</v>
      </c>
      <c r="C33" s="77" t="s">
        <v>602</v>
      </c>
      <c r="D33" s="76">
        <v>1500</v>
      </c>
      <c r="E33" s="76">
        <v>12674.9</v>
      </c>
      <c r="F33" s="82">
        <f t="shared" si="0"/>
        <v>-11174.9</v>
      </c>
    </row>
    <row r="34" spans="1:6" ht="67.5">
      <c r="A34" s="81" t="s">
        <v>635</v>
      </c>
      <c r="B34" s="87">
        <v>10</v>
      </c>
      <c r="C34" s="77" t="s">
        <v>659</v>
      </c>
      <c r="D34" s="76">
        <v>0</v>
      </c>
      <c r="E34" s="76">
        <v>25.56</v>
      </c>
      <c r="F34" s="82">
        <f t="shared" si="0"/>
        <v>-25.56</v>
      </c>
    </row>
    <row r="35" spans="1:6" ht="67.5">
      <c r="A35" s="81" t="s">
        <v>636</v>
      </c>
      <c r="B35" s="87">
        <v>10</v>
      </c>
      <c r="C35" s="77" t="s">
        <v>660</v>
      </c>
      <c r="D35" s="76">
        <v>0</v>
      </c>
      <c r="E35" s="76">
        <v>200</v>
      </c>
      <c r="F35" s="82">
        <f t="shared" si="0"/>
        <v>-200</v>
      </c>
    </row>
    <row r="36" spans="1:6" ht="67.5">
      <c r="A36" s="81" t="s">
        <v>637</v>
      </c>
      <c r="B36" s="87">
        <v>10</v>
      </c>
      <c r="C36" s="77" t="s">
        <v>661</v>
      </c>
      <c r="D36" s="76">
        <v>0</v>
      </c>
      <c r="E36" s="76">
        <v>1143.19</v>
      </c>
      <c r="F36" s="82">
        <f t="shared" si="0"/>
        <v>-1143.19</v>
      </c>
    </row>
    <row r="37" spans="1:6" ht="101.25">
      <c r="A37" s="81" t="s">
        <v>538</v>
      </c>
      <c r="B37" s="87">
        <v>10</v>
      </c>
      <c r="C37" s="77" t="s">
        <v>47</v>
      </c>
      <c r="D37" s="76">
        <v>4500</v>
      </c>
      <c r="E37" s="76">
        <v>0</v>
      </c>
      <c r="F37" s="82">
        <f t="shared" si="0"/>
        <v>4500</v>
      </c>
    </row>
    <row r="38" spans="1:6" ht="101.25">
      <c r="A38" s="81" t="s">
        <v>539</v>
      </c>
      <c r="B38" s="87">
        <v>10</v>
      </c>
      <c r="C38" s="77" t="s">
        <v>603</v>
      </c>
      <c r="D38" s="76">
        <v>4500</v>
      </c>
      <c r="E38" s="76">
        <v>0</v>
      </c>
      <c r="F38" s="82">
        <f t="shared" si="0"/>
        <v>4500</v>
      </c>
    </row>
    <row r="39" spans="1:6">
      <c r="A39" s="81" t="s">
        <v>540</v>
      </c>
      <c r="B39" s="87">
        <v>10</v>
      </c>
      <c r="C39" s="77" t="s">
        <v>48</v>
      </c>
      <c r="D39" s="76">
        <v>4409600</v>
      </c>
      <c r="E39" s="76">
        <v>1799767</v>
      </c>
      <c r="F39" s="82">
        <f t="shared" si="0"/>
        <v>2609833</v>
      </c>
    </row>
    <row r="40" spans="1:6" ht="33.75">
      <c r="A40" s="81" t="s">
        <v>541</v>
      </c>
      <c r="B40" s="87">
        <v>10</v>
      </c>
      <c r="C40" s="77" t="s">
        <v>49</v>
      </c>
      <c r="D40" s="76">
        <v>1739600</v>
      </c>
      <c r="E40" s="76">
        <v>1152050.67</v>
      </c>
      <c r="F40" s="82">
        <f t="shared" si="0"/>
        <v>587549.33000000007</v>
      </c>
    </row>
    <row r="41" spans="1:6" ht="45">
      <c r="A41" s="81" t="s">
        <v>542</v>
      </c>
      <c r="B41" s="87">
        <v>10</v>
      </c>
      <c r="C41" s="77" t="s">
        <v>50</v>
      </c>
      <c r="D41" s="76">
        <v>820000</v>
      </c>
      <c r="E41" s="76">
        <v>517525.71</v>
      </c>
      <c r="F41" s="82">
        <f t="shared" si="0"/>
        <v>302474.28999999998</v>
      </c>
    </row>
    <row r="42" spans="1:6" ht="45">
      <c r="A42" s="81" t="s">
        <v>542</v>
      </c>
      <c r="B42" s="87">
        <v>10</v>
      </c>
      <c r="C42" s="77" t="s">
        <v>51</v>
      </c>
      <c r="D42" s="76">
        <v>440000</v>
      </c>
      <c r="E42" s="76">
        <v>559752.11</v>
      </c>
      <c r="F42" s="82">
        <f t="shared" si="0"/>
        <v>-119752.10999999999</v>
      </c>
    </row>
    <row r="43" spans="1:6" ht="45">
      <c r="A43" s="81" t="s">
        <v>542</v>
      </c>
      <c r="B43" s="87">
        <v>10</v>
      </c>
      <c r="C43" s="77" t="s">
        <v>604</v>
      </c>
      <c r="D43" s="76">
        <v>440000</v>
      </c>
      <c r="E43" s="76">
        <v>557322.81000000006</v>
      </c>
      <c r="F43" s="82">
        <f t="shared" si="0"/>
        <v>-117322.81000000006</v>
      </c>
    </row>
    <row r="44" spans="1:6" ht="45">
      <c r="A44" s="81" t="s">
        <v>543</v>
      </c>
      <c r="B44" s="87">
        <v>10</v>
      </c>
      <c r="C44" s="77" t="s">
        <v>605</v>
      </c>
      <c r="D44" s="76">
        <v>0</v>
      </c>
      <c r="E44" s="76">
        <v>2204.3000000000002</v>
      </c>
      <c r="F44" s="82">
        <f t="shared" si="0"/>
        <v>-2204.3000000000002</v>
      </c>
    </row>
    <row r="45" spans="1:6" ht="45">
      <c r="A45" s="81" t="s">
        <v>544</v>
      </c>
      <c r="B45" s="87">
        <v>10</v>
      </c>
      <c r="C45" s="77" t="s">
        <v>606</v>
      </c>
      <c r="D45" s="76">
        <v>0</v>
      </c>
      <c r="E45" s="76">
        <v>225</v>
      </c>
      <c r="F45" s="82">
        <f t="shared" si="0"/>
        <v>-225</v>
      </c>
    </row>
    <row r="46" spans="1:6" ht="45">
      <c r="A46" s="81" t="s">
        <v>545</v>
      </c>
      <c r="B46" s="87">
        <v>10</v>
      </c>
      <c r="C46" s="77" t="s">
        <v>607</v>
      </c>
      <c r="D46" s="76">
        <v>0</v>
      </c>
      <c r="E46" s="76">
        <v>0</v>
      </c>
      <c r="F46" s="82">
        <f t="shared" si="0"/>
        <v>0</v>
      </c>
    </row>
    <row r="47" spans="1:6" ht="56.25">
      <c r="A47" s="81" t="s">
        <v>546</v>
      </c>
      <c r="B47" s="87">
        <v>10</v>
      </c>
      <c r="C47" s="77" t="s">
        <v>52</v>
      </c>
      <c r="D47" s="76">
        <v>380000</v>
      </c>
      <c r="E47" s="76">
        <v>-42226.400000000001</v>
      </c>
      <c r="F47" s="82">
        <f t="shared" si="0"/>
        <v>422226.4</v>
      </c>
    </row>
    <row r="48" spans="1:6" ht="56.25">
      <c r="A48" s="81" t="s">
        <v>546</v>
      </c>
      <c r="B48" s="87">
        <v>10</v>
      </c>
      <c r="C48" s="77" t="s">
        <v>608</v>
      </c>
      <c r="D48" s="76">
        <v>380000</v>
      </c>
      <c r="E48" s="76">
        <v>-42886.02</v>
      </c>
      <c r="F48" s="82">
        <f t="shared" si="0"/>
        <v>422886.02</v>
      </c>
    </row>
    <row r="49" spans="1:6" ht="67.5">
      <c r="A49" s="81" t="s">
        <v>547</v>
      </c>
      <c r="B49" s="87">
        <v>10</v>
      </c>
      <c r="C49" s="77" t="s">
        <v>609</v>
      </c>
      <c r="D49" s="76">
        <v>0</v>
      </c>
      <c r="E49" s="76">
        <v>113.59</v>
      </c>
      <c r="F49" s="82">
        <f t="shared" si="0"/>
        <v>-113.59</v>
      </c>
    </row>
    <row r="50" spans="1:6" ht="56.25">
      <c r="A50" s="81" t="s">
        <v>548</v>
      </c>
      <c r="B50" s="87">
        <v>10</v>
      </c>
      <c r="C50" s="77" t="s">
        <v>610</v>
      </c>
      <c r="D50" s="76">
        <v>0</v>
      </c>
      <c r="E50" s="76">
        <v>546.03</v>
      </c>
      <c r="F50" s="82">
        <f t="shared" si="0"/>
        <v>-546.03</v>
      </c>
    </row>
    <row r="51" spans="1:6" ht="56.25">
      <c r="A51" s="81" t="s">
        <v>549</v>
      </c>
      <c r="B51" s="87">
        <v>10</v>
      </c>
      <c r="C51" s="77" t="s">
        <v>611</v>
      </c>
      <c r="D51" s="76">
        <v>0</v>
      </c>
      <c r="E51" s="76">
        <v>0</v>
      </c>
      <c r="F51" s="82">
        <f t="shared" si="0"/>
        <v>0</v>
      </c>
    </row>
    <row r="52" spans="1:6" ht="56.25">
      <c r="A52" s="81" t="s">
        <v>550</v>
      </c>
      <c r="B52" s="87">
        <v>10</v>
      </c>
      <c r="C52" s="77" t="s">
        <v>53</v>
      </c>
      <c r="D52" s="76">
        <v>919600</v>
      </c>
      <c r="E52" s="76">
        <v>51638.89</v>
      </c>
      <c r="F52" s="82">
        <f t="shared" si="0"/>
        <v>867961.11</v>
      </c>
    </row>
    <row r="53" spans="1:6" ht="56.25">
      <c r="A53" s="81" t="s">
        <v>550</v>
      </c>
      <c r="B53" s="87">
        <v>10</v>
      </c>
      <c r="C53" s="77" t="s">
        <v>54</v>
      </c>
      <c r="D53" s="76">
        <v>740000</v>
      </c>
      <c r="E53" s="76">
        <v>126501.4</v>
      </c>
      <c r="F53" s="82">
        <f t="shared" si="0"/>
        <v>613498.6</v>
      </c>
    </row>
    <row r="54" spans="1:6" ht="56.25">
      <c r="A54" s="81" t="s">
        <v>550</v>
      </c>
      <c r="B54" s="87">
        <v>10</v>
      </c>
      <c r="C54" s="77" t="s">
        <v>612</v>
      </c>
      <c r="D54" s="76">
        <v>740000</v>
      </c>
      <c r="E54" s="76">
        <v>123623.45</v>
      </c>
      <c r="F54" s="82">
        <f t="shared" si="0"/>
        <v>616376.55000000005</v>
      </c>
    </row>
    <row r="55" spans="1:6" ht="56.25">
      <c r="A55" s="81" t="s">
        <v>638</v>
      </c>
      <c r="B55" s="87">
        <v>10</v>
      </c>
      <c r="C55" s="77" t="s">
        <v>662</v>
      </c>
      <c r="D55" s="76">
        <v>0</v>
      </c>
      <c r="E55" s="76">
        <v>2877.95</v>
      </c>
      <c r="F55" s="82">
        <f t="shared" si="0"/>
        <v>-2877.95</v>
      </c>
    </row>
    <row r="56" spans="1:6" ht="67.5">
      <c r="A56" s="81" t="s">
        <v>551</v>
      </c>
      <c r="B56" s="87">
        <v>10</v>
      </c>
      <c r="C56" s="77" t="s">
        <v>55</v>
      </c>
      <c r="D56" s="76">
        <v>179600</v>
      </c>
      <c r="E56" s="76">
        <v>-74862.509999999995</v>
      </c>
      <c r="F56" s="82">
        <f t="shared" si="0"/>
        <v>254462.51</v>
      </c>
    </row>
    <row r="57" spans="1:6" ht="67.5">
      <c r="A57" s="81" t="s">
        <v>551</v>
      </c>
      <c r="B57" s="87">
        <v>10</v>
      </c>
      <c r="C57" s="77" t="s">
        <v>613</v>
      </c>
      <c r="D57" s="76">
        <v>179600</v>
      </c>
      <c r="E57" s="76">
        <v>-75497.14</v>
      </c>
      <c r="F57" s="82">
        <f t="shared" si="0"/>
        <v>255097.14</v>
      </c>
    </row>
    <row r="58" spans="1:6" ht="67.5">
      <c r="A58" s="81" t="s">
        <v>552</v>
      </c>
      <c r="B58" s="87">
        <v>10</v>
      </c>
      <c r="C58" s="77" t="s">
        <v>614</v>
      </c>
      <c r="D58" s="76">
        <v>0</v>
      </c>
      <c r="E58" s="76">
        <v>409.63</v>
      </c>
      <c r="F58" s="82">
        <f t="shared" si="0"/>
        <v>-409.63</v>
      </c>
    </row>
    <row r="59" spans="1:6" ht="67.5">
      <c r="A59" s="81" t="s">
        <v>639</v>
      </c>
      <c r="B59" s="87">
        <v>10</v>
      </c>
      <c r="C59" s="77" t="s">
        <v>663</v>
      </c>
      <c r="D59" s="76">
        <v>0</v>
      </c>
      <c r="E59" s="76">
        <v>225</v>
      </c>
      <c r="F59" s="82">
        <f t="shared" si="0"/>
        <v>-225</v>
      </c>
    </row>
    <row r="60" spans="1:6" ht="33.75">
      <c r="A60" s="81" t="s">
        <v>553</v>
      </c>
      <c r="B60" s="87">
        <v>10</v>
      </c>
      <c r="C60" s="77" t="s">
        <v>56</v>
      </c>
      <c r="D60" s="76">
        <v>0</v>
      </c>
      <c r="E60" s="76">
        <v>582886.06999999995</v>
      </c>
      <c r="F60" s="82">
        <f t="shared" si="0"/>
        <v>-582886.06999999995</v>
      </c>
    </row>
    <row r="61" spans="1:6" ht="33.75">
      <c r="A61" s="81" t="s">
        <v>553</v>
      </c>
      <c r="B61" s="87">
        <v>10</v>
      </c>
      <c r="C61" s="77" t="s">
        <v>615</v>
      </c>
      <c r="D61" s="76">
        <v>0</v>
      </c>
      <c r="E61" s="76">
        <v>582595.19999999995</v>
      </c>
      <c r="F61" s="82">
        <f t="shared" si="0"/>
        <v>-582595.19999999995</v>
      </c>
    </row>
    <row r="62" spans="1:6" ht="33.75">
      <c r="A62" s="81" t="s">
        <v>553</v>
      </c>
      <c r="B62" s="87">
        <v>10</v>
      </c>
      <c r="C62" s="77" t="s">
        <v>664</v>
      </c>
      <c r="D62" s="76">
        <v>0</v>
      </c>
      <c r="E62" s="76">
        <v>290.87</v>
      </c>
      <c r="F62" s="82">
        <f t="shared" si="0"/>
        <v>-290.87</v>
      </c>
    </row>
    <row r="63" spans="1:6" ht="22.5">
      <c r="A63" s="81" t="s">
        <v>554</v>
      </c>
      <c r="B63" s="87">
        <v>10</v>
      </c>
      <c r="C63" s="77" t="s">
        <v>57</v>
      </c>
      <c r="D63" s="76">
        <v>2670000</v>
      </c>
      <c r="E63" s="76">
        <v>647716.32999999996</v>
      </c>
      <c r="F63" s="82">
        <f t="shared" si="0"/>
        <v>2022283.67</v>
      </c>
    </row>
    <row r="64" spans="1:6" ht="22.5">
      <c r="A64" s="81" t="s">
        <v>554</v>
      </c>
      <c r="B64" s="87">
        <v>10</v>
      </c>
      <c r="C64" s="77" t="s">
        <v>58</v>
      </c>
      <c r="D64" s="76">
        <v>2505000</v>
      </c>
      <c r="E64" s="76">
        <v>683644.63</v>
      </c>
      <c r="F64" s="82">
        <f t="shared" si="0"/>
        <v>1821355.37</v>
      </c>
    </row>
    <row r="65" spans="1:6" ht="22.5">
      <c r="A65" s="81" t="s">
        <v>554</v>
      </c>
      <c r="B65" s="87">
        <v>10</v>
      </c>
      <c r="C65" s="77" t="s">
        <v>616</v>
      </c>
      <c r="D65" s="76">
        <v>0</v>
      </c>
      <c r="E65" s="76">
        <v>683332.13</v>
      </c>
      <c r="F65" s="82">
        <f t="shared" si="0"/>
        <v>-683332.13</v>
      </c>
    </row>
    <row r="66" spans="1:6" ht="22.5">
      <c r="A66" s="81" t="s">
        <v>640</v>
      </c>
      <c r="B66" s="87">
        <v>10</v>
      </c>
      <c r="C66" s="77" t="s">
        <v>665</v>
      </c>
      <c r="D66" s="76">
        <v>0</v>
      </c>
      <c r="E66" s="76">
        <v>312.5</v>
      </c>
      <c r="F66" s="82">
        <f t="shared" si="0"/>
        <v>-312.5</v>
      </c>
    </row>
    <row r="67" spans="1:6" ht="33.75">
      <c r="A67" s="81" t="s">
        <v>555</v>
      </c>
      <c r="B67" s="87">
        <v>10</v>
      </c>
      <c r="C67" s="77" t="s">
        <v>59</v>
      </c>
      <c r="D67" s="76">
        <v>165000</v>
      </c>
      <c r="E67" s="76">
        <v>-35928.300000000003</v>
      </c>
      <c r="F67" s="82">
        <f t="shared" si="0"/>
        <v>200928.3</v>
      </c>
    </row>
    <row r="68" spans="1:6" ht="33.75">
      <c r="A68" s="81" t="s">
        <v>555</v>
      </c>
      <c r="B68" s="87">
        <v>10</v>
      </c>
      <c r="C68" s="77" t="s">
        <v>617</v>
      </c>
      <c r="D68" s="76">
        <v>0</v>
      </c>
      <c r="E68" s="76">
        <v>-36190.31</v>
      </c>
      <c r="F68" s="82">
        <f t="shared" si="0"/>
        <v>36190.31</v>
      </c>
    </row>
    <row r="69" spans="1:6" ht="45">
      <c r="A69" s="81" t="s">
        <v>641</v>
      </c>
      <c r="B69" s="87">
        <v>10</v>
      </c>
      <c r="C69" s="77" t="s">
        <v>666</v>
      </c>
      <c r="D69" s="76">
        <v>0</v>
      </c>
      <c r="E69" s="76">
        <v>262.01</v>
      </c>
      <c r="F69" s="82">
        <f t="shared" si="0"/>
        <v>-262.01</v>
      </c>
    </row>
    <row r="70" spans="1:6">
      <c r="A70" s="81" t="s">
        <v>556</v>
      </c>
      <c r="B70" s="87">
        <v>10</v>
      </c>
      <c r="C70" s="77" t="s">
        <v>60</v>
      </c>
      <c r="D70" s="76">
        <v>10704600</v>
      </c>
      <c r="E70" s="76">
        <v>3275470.89</v>
      </c>
      <c r="F70" s="82">
        <f t="shared" si="0"/>
        <v>7429129.1099999994</v>
      </c>
    </row>
    <row r="71" spans="1:6">
      <c r="A71" s="81" t="s">
        <v>557</v>
      </c>
      <c r="B71" s="87">
        <v>10</v>
      </c>
      <c r="C71" s="77" t="s">
        <v>61</v>
      </c>
      <c r="D71" s="76">
        <v>1800000</v>
      </c>
      <c r="E71" s="76">
        <v>39910.239999999998</v>
      </c>
      <c r="F71" s="82">
        <f t="shared" si="0"/>
        <v>1760089.76</v>
      </c>
    </row>
    <row r="72" spans="1:6" ht="56.25">
      <c r="A72" s="81" t="s">
        <v>558</v>
      </c>
      <c r="B72" s="87">
        <v>10</v>
      </c>
      <c r="C72" s="77" t="s">
        <v>62</v>
      </c>
      <c r="D72" s="76">
        <v>1800000</v>
      </c>
      <c r="E72" s="76">
        <v>39910.239999999998</v>
      </c>
      <c r="F72" s="82">
        <f t="shared" si="0"/>
        <v>1760089.76</v>
      </c>
    </row>
    <row r="73" spans="1:6" ht="56.25">
      <c r="A73" s="81" t="s">
        <v>558</v>
      </c>
      <c r="B73" s="87">
        <v>10</v>
      </c>
      <c r="C73" s="77" t="s">
        <v>618</v>
      </c>
      <c r="D73" s="76">
        <v>0</v>
      </c>
      <c r="E73" s="76">
        <v>25594.73</v>
      </c>
      <c r="F73" s="82">
        <f t="shared" si="0"/>
        <v>-25594.73</v>
      </c>
    </row>
    <row r="74" spans="1:6" ht="56.25">
      <c r="A74" s="81" t="s">
        <v>559</v>
      </c>
      <c r="B74" s="87">
        <v>10</v>
      </c>
      <c r="C74" s="77" t="s">
        <v>619</v>
      </c>
      <c r="D74" s="76">
        <v>0</v>
      </c>
      <c r="E74" s="76">
        <v>14315.51</v>
      </c>
      <c r="F74" s="82">
        <f t="shared" si="0"/>
        <v>-14315.51</v>
      </c>
    </row>
    <row r="75" spans="1:6">
      <c r="A75" s="81" t="s">
        <v>560</v>
      </c>
      <c r="B75" s="87">
        <v>10</v>
      </c>
      <c r="C75" s="77" t="s">
        <v>620</v>
      </c>
      <c r="D75" s="76">
        <v>0</v>
      </c>
      <c r="E75" s="76">
        <v>0</v>
      </c>
      <c r="F75" s="82">
        <f t="shared" si="0"/>
        <v>0</v>
      </c>
    </row>
    <row r="76" spans="1:6">
      <c r="A76" s="81" t="s">
        <v>561</v>
      </c>
      <c r="B76" s="87">
        <v>10</v>
      </c>
      <c r="C76" s="77" t="s">
        <v>621</v>
      </c>
      <c r="D76" s="76">
        <v>0</v>
      </c>
      <c r="E76" s="76">
        <v>0</v>
      </c>
      <c r="F76" s="82">
        <f t="shared" si="0"/>
        <v>0</v>
      </c>
    </row>
    <row r="77" spans="1:6">
      <c r="A77" s="81" t="s">
        <v>561</v>
      </c>
      <c r="B77" s="87">
        <v>10</v>
      </c>
      <c r="C77" s="77" t="s">
        <v>622</v>
      </c>
      <c r="D77" s="76">
        <v>0</v>
      </c>
      <c r="E77" s="76">
        <v>0</v>
      </c>
      <c r="F77" s="82">
        <f t="shared" si="0"/>
        <v>0</v>
      </c>
    </row>
    <row r="78" spans="1:6" ht="22.5">
      <c r="A78" s="81" t="s">
        <v>562</v>
      </c>
      <c r="B78" s="87">
        <v>10</v>
      </c>
      <c r="C78" s="77" t="s">
        <v>623</v>
      </c>
      <c r="D78" s="76">
        <v>0</v>
      </c>
      <c r="E78" s="76">
        <v>0</v>
      </c>
      <c r="F78" s="82">
        <f t="shared" si="0"/>
        <v>0</v>
      </c>
    </row>
    <row r="79" spans="1:6" ht="22.5">
      <c r="A79" s="81" t="s">
        <v>562</v>
      </c>
      <c r="B79" s="87">
        <v>10</v>
      </c>
      <c r="C79" s="77" t="s">
        <v>624</v>
      </c>
      <c r="D79" s="76">
        <v>0</v>
      </c>
      <c r="E79" s="76">
        <v>0</v>
      </c>
      <c r="F79" s="82">
        <f t="shared" si="0"/>
        <v>0</v>
      </c>
    </row>
    <row r="80" spans="1:6" ht="22.5">
      <c r="A80" s="81" t="s">
        <v>562</v>
      </c>
      <c r="B80" s="87">
        <v>10</v>
      </c>
      <c r="C80" s="77" t="s">
        <v>625</v>
      </c>
      <c r="D80" s="76">
        <v>0</v>
      </c>
      <c r="E80" s="76">
        <v>0</v>
      </c>
      <c r="F80" s="82">
        <f t="shared" si="0"/>
        <v>0</v>
      </c>
    </row>
    <row r="81" spans="1:6">
      <c r="A81" s="81" t="s">
        <v>563</v>
      </c>
      <c r="B81" s="87">
        <v>10</v>
      </c>
      <c r="C81" s="77" t="s">
        <v>63</v>
      </c>
      <c r="D81" s="76">
        <v>8904600</v>
      </c>
      <c r="E81" s="76">
        <v>3235560.65</v>
      </c>
      <c r="F81" s="82">
        <f t="shared" si="0"/>
        <v>5669039.3499999996</v>
      </c>
    </row>
    <row r="82" spans="1:6" ht="56.25">
      <c r="A82" s="81" t="s">
        <v>564</v>
      </c>
      <c r="B82" s="87">
        <v>10</v>
      </c>
      <c r="C82" s="77" t="s">
        <v>64</v>
      </c>
      <c r="D82" s="76">
        <v>5187200</v>
      </c>
      <c r="E82" s="76">
        <v>1134875.69</v>
      </c>
      <c r="F82" s="82">
        <f t="shared" si="0"/>
        <v>4052324.31</v>
      </c>
    </row>
    <row r="83" spans="1:6" ht="90">
      <c r="A83" s="81" t="s">
        <v>565</v>
      </c>
      <c r="B83" s="87">
        <v>10</v>
      </c>
      <c r="C83" s="77" t="s">
        <v>65</v>
      </c>
      <c r="D83" s="76">
        <v>5187200</v>
      </c>
      <c r="E83" s="76">
        <v>1134875.69</v>
      </c>
      <c r="F83" s="82">
        <f t="shared" si="0"/>
        <v>4052324.31</v>
      </c>
    </row>
    <row r="84" spans="1:6" ht="90">
      <c r="A84" s="81" t="s">
        <v>565</v>
      </c>
      <c r="B84" s="87">
        <v>10</v>
      </c>
      <c r="C84" s="77" t="s">
        <v>626</v>
      </c>
      <c r="D84" s="76">
        <v>5187200</v>
      </c>
      <c r="E84" s="76">
        <v>1122803.6499999999</v>
      </c>
      <c r="F84" s="82">
        <f t="shared" ref="F84:F107" si="1">D84-E84</f>
        <v>4064396.35</v>
      </c>
    </row>
    <row r="85" spans="1:6" ht="90">
      <c r="A85" s="81" t="s">
        <v>566</v>
      </c>
      <c r="B85" s="87">
        <v>10</v>
      </c>
      <c r="C85" s="77" t="s">
        <v>627</v>
      </c>
      <c r="D85" s="76">
        <v>0</v>
      </c>
      <c r="E85" s="76">
        <v>11072.04</v>
      </c>
      <c r="F85" s="82">
        <f t="shared" si="1"/>
        <v>-11072.04</v>
      </c>
    </row>
    <row r="86" spans="1:6" ht="90">
      <c r="A86" s="81" t="s">
        <v>642</v>
      </c>
      <c r="B86" s="87">
        <v>10</v>
      </c>
      <c r="C86" s="77" t="s">
        <v>667</v>
      </c>
      <c r="D86" s="76">
        <v>0</v>
      </c>
      <c r="E86" s="76">
        <v>1000</v>
      </c>
      <c r="F86" s="82">
        <f t="shared" si="1"/>
        <v>-1000</v>
      </c>
    </row>
    <row r="87" spans="1:6" ht="90">
      <c r="A87" s="81" t="s">
        <v>643</v>
      </c>
      <c r="B87" s="87">
        <v>10</v>
      </c>
      <c r="C87" s="77" t="s">
        <v>668</v>
      </c>
      <c r="D87" s="76">
        <v>0</v>
      </c>
      <c r="E87" s="76">
        <v>0</v>
      </c>
      <c r="F87" s="82">
        <f t="shared" si="1"/>
        <v>0</v>
      </c>
    </row>
    <row r="88" spans="1:6" ht="56.25">
      <c r="A88" s="81" t="s">
        <v>567</v>
      </c>
      <c r="B88" s="87">
        <v>10</v>
      </c>
      <c r="C88" s="77" t="s">
        <v>66</v>
      </c>
      <c r="D88" s="76">
        <v>3717400</v>
      </c>
      <c r="E88" s="76">
        <v>2100684.96</v>
      </c>
      <c r="F88" s="82">
        <f t="shared" si="1"/>
        <v>1616715.04</v>
      </c>
    </row>
    <row r="89" spans="1:6" ht="90">
      <c r="A89" s="81" t="s">
        <v>568</v>
      </c>
      <c r="B89" s="87">
        <v>10</v>
      </c>
      <c r="C89" s="77" t="s">
        <v>67</v>
      </c>
      <c r="D89" s="76">
        <v>3717400</v>
      </c>
      <c r="E89" s="76">
        <v>2100684.96</v>
      </c>
      <c r="F89" s="82">
        <f t="shared" si="1"/>
        <v>1616715.04</v>
      </c>
    </row>
    <row r="90" spans="1:6" ht="90">
      <c r="A90" s="81" t="s">
        <v>568</v>
      </c>
      <c r="B90" s="87">
        <v>10</v>
      </c>
      <c r="C90" s="77" t="s">
        <v>628</v>
      </c>
      <c r="D90" s="76">
        <v>3717400</v>
      </c>
      <c r="E90" s="76">
        <v>2086672.31</v>
      </c>
      <c r="F90" s="82">
        <f t="shared" si="1"/>
        <v>1630727.69</v>
      </c>
    </row>
    <row r="91" spans="1:6" ht="101.25">
      <c r="A91" s="81" t="s">
        <v>569</v>
      </c>
      <c r="B91" s="87">
        <v>10</v>
      </c>
      <c r="C91" s="77" t="s">
        <v>629</v>
      </c>
      <c r="D91" s="76">
        <v>0</v>
      </c>
      <c r="E91" s="76">
        <v>14068.18</v>
      </c>
      <c r="F91" s="82">
        <f t="shared" si="1"/>
        <v>-14068.18</v>
      </c>
    </row>
    <row r="92" spans="1:6" ht="101.25">
      <c r="A92" s="81" t="s">
        <v>644</v>
      </c>
      <c r="B92" s="87">
        <v>10</v>
      </c>
      <c r="C92" s="77" t="s">
        <v>669</v>
      </c>
      <c r="D92" s="76">
        <v>0</v>
      </c>
      <c r="E92" s="76">
        <v>-55.53</v>
      </c>
      <c r="F92" s="82">
        <f t="shared" si="1"/>
        <v>55.53</v>
      </c>
    </row>
    <row r="93" spans="1:6" ht="101.25">
      <c r="A93" s="81" t="s">
        <v>645</v>
      </c>
      <c r="B93" s="87">
        <v>10</v>
      </c>
      <c r="C93" s="77" t="s">
        <v>670</v>
      </c>
      <c r="D93" s="76">
        <v>0</v>
      </c>
      <c r="E93" s="76">
        <v>0</v>
      </c>
      <c r="F93" s="82">
        <f t="shared" si="1"/>
        <v>0</v>
      </c>
    </row>
    <row r="94" spans="1:6" ht="45">
      <c r="A94" s="81" t="s">
        <v>646</v>
      </c>
      <c r="B94" s="87">
        <v>10</v>
      </c>
      <c r="C94" s="77" t="s">
        <v>671</v>
      </c>
      <c r="D94" s="76">
        <v>0</v>
      </c>
      <c r="E94" s="76">
        <v>88.12</v>
      </c>
      <c r="F94" s="82">
        <f t="shared" si="1"/>
        <v>-88.12</v>
      </c>
    </row>
    <row r="95" spans="1:6">
      <c r="A95" s="81" t="s">
        <v>647</v>
      </c>
      <c r="B95" s="87">
        <v>10</v>
      </c>
      <c r="C95" s="77" t="s">
        <v>672</v>
      </c>
      <c r="D95" s="76">
        <v>0</v>
      </c>
      <c r="E95" s="76">
        <v>88.12</v>
      </c>
      <c r="F95" s="82">
        <f t="shared" si="1"/>
        <v>-88.12</v>
      </c>
    </row>
    <row r="96" spans="1:6" ht="33.75">
      <c r="A96" s="81" t="s">
        <v>648</v>
      </c>
      <c r="B96" s="87">
        <v>10</v>
      </c>
      <c r="C96" s="77" t="s">
        <v>673</v>
      </c>
      <c r="D96" s="76">
        <v>0</v>
      </c>
      <c r="E96" s="76">
        <v>88.12</v>
      </c>
      <c r="F96" s="82">
        <f t="shared" si="1"/>
        <v>-88.12</v>
      </c>
    </row>
    <row r="97" spans="1:6" ht="45">
      <c r="A97" s="81" t="s">
        <v>649</v>
      </c>
      <c r="B97" s="87">
        <v>10</v>
      </c>
      <c r="C97" s="77" t="s">
        <v>674</v>
      </c>
      <c r="D97" s="76">
        <v>0</v>
      </c>
      <c r="E97" s="76">
        <v>88.12</v>
      </c>
      <c r="F97" s="82">
        <f t="shared" si="1"/>
        <v>-88.12</v>
      </c>
    </row>
    <row r="98" spans="1:6" ht="45">
      <c r="A98" s="81" t="s">
        <v>649</v>
      </c>
      <c r="B98" s="87">
        <v>10</v>
      </c>
      <c r="C98" s="77" t="s">
        <v>675</v>
      </c>
      <c r="D98" s="76">
        <v>0</v>
      </c>
      <c r="E98" s="76">
        <v>88.12</v>
      </c>
      <c r="F98" s="82">
        <f t="shared" si="1"/>
        <v>-88.12</v>
      </c>
    </row>
    <row r="99" spans="1:6" ht="56.25">
      <c r="A99" s="81" t="s">
        <v>570</v>
      </c>
      <c r="B99" s="87">
        <v>10</v>
      </c>
      <c r="C99" s="77" t="s">
        <v>68</v>
      </c>
      <c r="D99" s="76">
        <v>3384400</v>
      </c>
      <c r="E99" s="76">
        <v>1231207.28</v>
      </c>
      <c r="F99" s="82">
        <f t="shared" si="1"/>
        <v>2153192.7199999997</v>
      </c>
    </row>
    <row r="100" spans="1:6" ht="101.25">
      <c r="A100" s="81" t="s">
        <v>571</v>
      </c>
      <c r="B100" s="87">
        <v>10</v>
      </c>
      <c r="C100" s="77" t="s">
        <v>69</v>
      </c>
      <c r="D100" s="76">
        <v>3364600</v>
      </c>
      <c r="E100" s="76">
        <v>1226127.4099999999</v>
      </c>
      <c r="F100" s="82">
        <f t="shared" si="1"/>
        <v>2138472.59</v>
      </c>
    </row>
    <row r="101" spans="1:6" ht="90">
      <c r="A101" s="81" t="s">
        <v>572</v>
      </c>
      <c r="B101" s="87">
        <v>10</v>
      </c>
      <c r="C101" s="77" t="s">
        <v>70</v>
      </c>
      <c r="D101" s="76">
        <v>2399400</v>
      </c>
      <c r="E101" s="76">
        <v>1089341.1000000001</v>
      </c>
      <c r="F101" s="82">
        <f t="shared" si="1"/>
        <v>1310058.8999999999</v>
      </c>
    </row>
    <row r="102" spans="1:6" ht="101.25">
      <c r="A102" s="81" t="s">
        <v>573</v>
      </c>
      <c r="B102" s="87">
        <v>10</v>
      </c>
      <c r="C102" s="77" t="s">
        <v>71</v>
      </c>
      <c r="D102" s="76">
        <v>2399400</v>
      </c>
      <c r="E102" s="76">
        <v>1089341.1000000001</v>
      </c>
      <c r="F102" s="82">
        <f t="shared" si="1"/>
        <v>1310058.8999999999</v>
      </c>
    </row>
    <row r="103" spans="1:6" ht="101.25">
      <c r="A103" s="81" t="s">
        <v>574</v>
      </c>
      <c r="B103" s="87">
        <v>10</v>
      </c>
      <c r="C103" s="77" t="s">
        <v>72</v>
      </c>
      <c r="D103" s="76">
        <v>20100</v>
      </c>
      <c r="E103" s="76">
        <v>71670.62</v>
      </c>
      <c r="F103" s="82">
        <f t="shared" si="1"/>
        <v>-51570.619999999995</v>
      </c>
    </row>
    <row r="104" spans="1:6" ht="90">
      <c r="A104" s="81" t="s">
        <v>575</v>
      </c>
      <c r="B104" s="87">
        <v>10</v>
      </c>
      <c r="C104" s="77" t="s">
        <v>73</v>
      </c>
      <c r="D104" s="76">
        <v>20100</v>
      </c>
      <c r="E104" s="76">
        <v>71670.62</v>
      </c>
      <c r="F104" s="82">
        <f t="shared" si="1"/>
        <v>-51570.619999999995</v>
      </c>
    </row>
    <row r="105" spans="1:6" ht="112.5">
      <c r="A105" s="81" t="s">
        <v>576</v>
      </c>
      <c r="B105" s="87">
        <v>10</v>
      </c>
      <c r="C105" s="77" t="s">
        <v>74</v>
      </c>
      <c r="D105" s="76">
        <v>945100</v>
      </c>
      <c r="E105" s="76">
        <v>65115.69</v>
      </c>
      <c r="F105" s="82">
        <f t="shared" si="1"/>
        <v>879984.31</v>
      </c>
    </row>
    <row r="106" spans="1:6" ht="78.75">
      <c r="A106" s="81" t="s">
        <v>577</v>
      </c>
      <c r="B106" s="87">
        <v>10</v>
      </c>
      <c r="C106" s="77" t="s">
        <v>75</v>
      </c>
      <c r="D106" s="76">
        <v>945100</v>
      </c>
      <c r="E106" s="76">
        <v>65115.69</v>
      </c>
      <c r="F106" s="82">
        <f t="shared" si="1"/>
        <v>879984.31</v>
      </c>
    </row>
    <row r="107" spans="1:6" ht="101.25">
      <c r="A107" s="81" t="s">
        <v>578</v>
      </c>
      <c r="B107" s="87">
        <v>10</v>
      </c>
      <c r="C107" s="77" t="s">
        <v>76</v>
      </c>
      <c r="D107" s="76">
        <v>19800</v>
      </c>
      <c r="E107" s="76">
        <v>5079.87</v>
      </c>
      <c r="F107" s="82">
        <f t="shared" si="1"/>
        <v>14720.130000000001</v>
      </c>
    </row>
    <row r="108" spans="1:6" ht="112.5">
      <c r="A108" s="81" t="s">
        <v>579</v>
      </c>
      <c r="B108" s="87">
        <v>10</v>
      </c>
      <c r="C108" s="77" t="s">
        <v>77</v>
      </c>
      <c r="D108" s="76">
        <v>19800</v>
      </c>
      <c r="E108" s="76">
        <v>5079.87</v>
      </c>
      <c r="F108" s="82">
        <f t="shared" ref="F108:F123" si="2">D108-E108</f>
        <v>14720.130000000001</v>
      </c>
    </row>
    <row r="109" spans="1:6" ht="101.25">
      <c r="A109" s="81" t="s">
        <v>580</v>
      </c>
      <c r="B109" s="87">
        <v>10</v>
      </c>
      <c r="C109" s="77" t="s">
        <v>78</v>
      </c>
      <c r="D109" s="76">
        <v>19800</v>
      </c>
      <c r="E109" s="76">
        <v>5079.87</v>
      </c>
      <c r="F109" s="82">
        <f t="shared" si="2"/>
        <v>14720.130000000001</v>
      </c>
    </row>
    <row r="110" spans="1:6" ht="33.75">
      <c r="A110" s="81" t="s">
        <v>581</v>
      </c>
      <c r="B110" s="87">
        <v>10</v>
      </c>
      <c r="C110" s="77" t="s">
        <v>79</v>
      </c>
      <c r="D110" s="76">
        <v>1100700</v>
      </c>
      <c r="E110" s="76">
        <v>1514454.72</v>
      </c>
      <c r="F110" s="82">
        <f t="shared" si="2"/>
        <v>-413754.72</v>
      </c>
    </row>
    <row r="111" spans="1:6" ht="67.5">
      <c r="A111" s="81" t="s">
        <v>582</v>
      </c>
      <c r="B111" s="87">
        <v>10</v>
      </c>
      <c r="C111" s="77" t="s">
        <v>80</v>
      </c>
      <c r="D111" s="76">
        <v>1100700</v>
      </c>
      <c r="E111" s="76">
        <v>1514454.72</v>
      </c>
      <c r="F111" s="82">
        <f t="shared" si="2"/>
        <v>-413754.72</v>
      </c>
    </row>
    <row r="112" spans="1:6" ht="45">
      <c r="A112" s="81" t="s">
        <v>583</v>
      </c>
      <c r="B112" s="87">
        <v>10</v>
      </c>
      <c r="C112" s="77" t="s">
        <v>81</v>
      </c>
      <c r="D112" s="76">
        <v>100000</v>
      </c>
      <c r="E112" s="76">
        <v>1023654.39</v>
      </c>
      <c r="F112" s="82">
        <f t="shared" si="2"/>
        <v>-923654.39</v>
      </c>
    </row>
    <row r="113" spans="1:6" ht="56.25">
      <c r="A113" s="81" t="s">
        <v>584</v>
      </c>
      <c r="B113" s="87">
        <v>10</v>
      </c>
      <c r="C113" s="77" t="s">
        <v>82</v>
      </c>
      <c r="D113" s="76">
        <v>100000</v>
      </c>
      <c r="E113" s="76">
        <v>1023654.39</v>
      </c>
      <c r="F113" s="82">
        <f t="shared" si="2"/>
        <v>-923654.39</v>
      </c>
    </row>
    <row r="114" spans="1:6" ht="67.5">
      <c r="A114" s="81" t="s">
        <v>585</v>
      </c>
      <c r="B114" s="87">
        <v>10</v>
      </c>
      <c r="C114" s="77" t="s">
        <v>83</v>
      </c>
      <c r="D114" s="76">
        <v>1000700</v>
      </c>
      <c r="E114" s="76">
        <v>490800.33</v>
      </c>
      <c r="F114" s="82">
        <f t="shared" si="2"/>
        <v>509899.67</v>
      </c>
    </row>
    <row r="115" spans="1:6" ht="67.5">
      <c r="A115" s="81" t="s">
        <v>586</v>
      </c>
      <c r="B115" s="87">
        <v>10</v>
      </c>
      <c r="C115" s="77" t="s">
        <v>84</v>
      </c>
      <c r="D115" s="76">
        <v>1000700</v>
      </c>
      <c r="E115" s="76">
        <v>490800.33</v>
      </c>
      <c r="F115" s="82">
        <f t="shared" si="2"/>
        <v>509899.67</v>
      </c>
    </row>
    <row r="116" spans="1:6">
      <c r="A116" s="81" t="s">
        <v>650</v>
      </c>
      <c r="B116" s="87">
        <v>10</v>
      </c>
      <c r="C116" s="77" t="s">
        <v>676</v>
      </c>
      <c r="D116" s="76">
        <v>0</v>
      </c>
      <c r="E116" s="76">
        <v>0</v>
      </c>
      <c r="F116" s="82">
        <f t="shared" si="2"/>
        <v>0</v>
      </c>
    </row>
    <row r="117" spans="1:6">
      <c r="A117" s="81" t="s">
        <v>651</v>
      </c>
      <c r="B117" s="87">
        <v>10</v>
      </c>
      <c r="C117" s="77" t="s">
        <v>677</v>
      </c>
      <c r="D117" s="76">
        <v>0</v>
      </c>
      <c r="E117" s="76">
        <v>0</v>
      </c>
      <c r="F117" s="82">
        <f t="shared" si="2"/>
        <v>0</v>
      </c>
    </row>
    <row r="118" spans="1:6" ht="22.5">
      <c r="A118" s="81" t="s">
        <v>652</v>
      </c>
      <c r="B118" s="87">
        <v>10</v>
      </c>
      <c r="C118" s="77" t="s">
        <v>678</v>
      </c>
      <c r="D118" s="76">
        <v>0</v>
      </c>
      <c r="E118" s="76">
        <v>0</v>
      </c>
      <c r="F118" s="82">
        <f t="shared" si="2"/>
        <v>0</v>
      </c>
    </row>
    <row r="119" spans="1:6">
      <c r="A119" s="81" t="s">
        <v>587</v>
      </c>
      <c r="B119" s="87">
        <v>10</v>
      </c>
      <c r="C119" s="77" t="s">
        <v>85</v>
      </c>
      <c r="D119" s="76">
        <v>5773753</v>
      </c>
      <c r="E119" s="76">
        <v>484046.04</v>
      </c>
      <c r="F119" s="82">
        <f t="shared" si="2"/>
        <v>5289706.96</v>
      </c>
    </row>
    <row r="120" spans="1:6" ht="33.75">
      <c r="A120" s="81" t="s">
        <v>588</v>
      </c>
      <c r="B120" s="87">
        <v>10</v>
      </c>
      <c r="C120" s="77" t="s">
        <v>86</v>
      </c>
      <c r="D120" s="76">
        <v>5773753</v>
      </c>
      <c r="E120" s="76">
        <v>484046.04</v>
      </c>
      <c r="F120" s="82">
        <f t="shared" si="2"/>
        <v>5289706.96</v>
      </c>
    </row>
    <row r="121" spans="1:6" ht="33.75">
      <c r="A121" s="81" t="s">
        <v>653</v>
      </c>
      <c r="B121" s="87">
        <v>10</v>
      </c>
      <c r="C121" s="77" t="s">
        <v>679</v>
      </c>
      <c r="D121" s="76">
        <v>200000</v>
      </c>
      <c r="E121" s="76">
        <v>0</v>
      </c>
      <c r="F121" s="82">
        <f t="shared" si="2"/>
        <v>200000</v>
      </c>
    </row>
    <row r="122" spans="1:6" ht="22.5">
      <c r="A122" s="81" t="s">
        <v>654</v>
      </c>
      <c r="B122" s="87">
        <v>10</v>
      </c>
      <c r="C122" s="77" t="s">
        <v>680</v>
      </c>
      <c r="D122" s="76">
        <v>200000</v>
      </c>
      <c r="E122" s="76">
        <v>0</v>
      </c>
      <c r="F122" s="82">
        <f t="shared" si="2"/>
        <v>200000</v>
      </c>
    </row>
    <row r="123" spans="1:6" ht="33.75">
      <c r="A123" s="81" t="s">
        <v>655</v>
      </c>
      <c r="B123" s="87">
        <v>10</v>
      </c>
      <c r="C123" s="77" t="s">
        <v>681</v>
      </c>
      <c r="D123" s="76">
        <v>200000</v>
      </c>
      <c r="E123" s="76">
        <v>0</v>
      </c>
      <c r="F123" s="82">
        <f t="shared" si="2"/>
        <v>200000</v>
      </c>
    </row>
    <row r="124" spans="1:6" ht="33.75">
      <c r="A124" s="81" t="s">
        <v>589</v>
      </c>
      <c r="B124" s="87">
        <v>10</v>
      </c>
      <c r="C124" s="77" t="s">
        <v>87</v>
      </c>
      <c r="D124" s="76">
        <v>200</v>
      </c>
      <c r="E124" s="76">
        <v>200</v>
      </c>
      <c r="F124" s="82">
        <f t="shared" ref="F124:F133" si="3">D124-E124</f>
        <v>0</v>
      </c>
    </row>
    <row r="125" spans="1:6" ht="45">
      <c r="A125" s="81" t="s">
        <v>590</v>
      </c>
      <c r="B125" s="87">
        <v>10</v>
      </c>
      <c r="C125" s="77" t="s">
        <v>88</v>
      </c>
      <c r="D125" s="76">
        <v>200</v>
      </c>
      <c r="E125" s="76">
        <v>200</v>
      </c>
      <c r="F125" s="82">
        <f t="shared" si="3"/>
        <v>0</v>
      </c>
    </row>
    <row r="126" spans="1:6" ht="45">
      <c r="A126" s="81" t="s">
        <v>591</v>
      </c>
      <c r="B126" s="87">
        <v>10</v>
      </c>
      <c r="C126" s="77" t="s">
        <v>89</v>
      </c>
      <c r="D126" s="76">
        <v>200</v>
      </c>
      <c r="E126" s="76">
        <v>200</v>
      </c>
      <c r="F126" s="82">
        <f t="shared" si="3"/>
        <v>0</v>
      </c>
    </row>
    <row r="127" spans="1:6">
      <c r="A127" s="81" t="s">
        <v>152</v>
      </c>
      <c r="B127" s="89">
        <v>10</v>
      </c>
      <c r="C127" s="90" t="s">
        <v>90</v>
      </c>
      <c r="D127" s="91">
        <v>5573553</v>
      </c>
      <c r="E127" s="91">
        <v>483846.04</v>
      </c>
      <c r="F127" s="92">
        <f t="shared" si="3"/>
        <v>5089706.96</v>
      </c>
    </row>
    <row r="128" spans="1:6" ht="78.75">
      <c r="A128" s="81" t="s">
        <v>592</v>
      </c>
      <c r="B128" s="62">
        <v>10</v>
      </c>
      <c r="C128" s="77" t="s">
        <v>91</v>
      </c>
      <c r="D128" s="76">
        <v>143500</v>
      </c>
      <c r="E128" s="76">
        <v>103250.04</v>
      </c>
      <c r="F128" s="93">
        <f t="shared" si="3"/>
        <v>40249.960000000006</v>
      </c>
    </row>
    <row r="129" spans="1:6" ht="78.75">
      <c r="A129" s="81" t="s">
        <v>593</v>
      </c>
      <c r="B129" s="62">
        <v>10</v>
      </c>
      <c r="C129" s="77" t="s">
        <v>92</v>
      </c>
      <c r="D129" s="76">
        <v>143500</v>
      </c>
      <c r="E129" s="76">
        <v>103250.04</v>
      </c>
      <c r="F129" s="93">
        <f t="shared" si="3"/>
        <v>40249.960000000006</v>
      </c>
    </row>
    <row r="130" spans="1:6" ht="33.75">
      <c r="A130" s="81" t="s">
        <v>594</v>
      </c>
      <c r="B130" s="62">
        <v>10</v>
      </c>
      <c r="C130" s="77" t="s">
        <v>93</v>
      </c>
      <c r="D130" s="76">
        <v>5430053</v>
      </c>
      <c r="E130" s="76">
        <v>380596</v>
      </c>
      <c r="F130" s="93">
        <f t="shared" si="3"/>
        <v>5049457</v>
      </c>
    </row>
    <row r="131" spans="1:6" ht="33.75">
      <c r="A131" s="81" t="s">
        <v>595</v>
      </c>
      <c r="B131" s="62">
        <v>10</v>
      </c>
      <c r="C131" s="77" t="s">
        <v>94</v>
      </c>
      <c r="D131" s="76">
        <v>5430053</v>
      </c>
      <c r="E131" s="76">
        <v>380596</v>
      </c>
      <c r="F131" s="93">
        <f t="shared" si="3"/>
        <v>5049457</v>
      </c>
    </row>
    <row r="132" spans="1:6" ht="101.25">
      <c r="A132" s="81" t="s">
        <v>656</v>
      </c>
      <c r="B132" s="62">
        <v>10</v>
      </c>
      <c r="C132" s="77" t="s">
        <v>682</v>
      </c>
      <c r="D132" s="76">
        <v>0</v>
      </c>
      <c r="E132" s="76">
        <v>0</v>
      </c>
      <c r="F132" s="93">
        <f t="shared" si="3"/>
        <v>0</v>
      </c>
    </row>
    <row r="133" spans="1:6" ht="101.25">
      <c r="A133" s="81" t="s">
        <v>657</v>
      </c>
      <c r="B133" s="62">
        <v>10</v>
      </c>
      <c r="C133" s="77" t="s">
        <v>683</v>
      </c>
      <c r="D133" s="76">
        <v>0</v>
      </c>
      <c r="E133" s="76">
        <v>0</v>
      </c>
      <c r="F133" s="93">
        <f t="shared" si="3"/>
        <v>0</v>
      </c>
    </row>
  </sheetData>
  <mergeCells count="5">
    <mergeCell ref="A13:A17"/>
    <mergeCell ref="E13:E17"/>
    <mergeCell ref="A2:E2"/>
    <mergeCell ref="A4:E4"/>
    <mergeCell ref="B7:D7"/>
  </mergeCells>
  <phoneticPr fontId="2" type="noConversion"/>
  <pageMargins left="0.17" right="0.18" top="0.27" bottom="0.17" header="0.17" footer="0.17"/>
  <pageSetup paperSize="9" orientation="portrait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335"/>
  <sheetViews>
    <sheetView topLeftCell="A168" workbookViewId="0">
      <selection activeCell="A196" sqref="A196"/>
    </sheetView>
  </sheetViews>
  <sheetFormatPr defaultRowHeight="12.75"/>
  <cols>
    <col min="1" max="1" width="29.42578125" style="22" customWidth="1"/>
    <col min="2" max="2" width="7.85546875" style="22" customWidth="1"/>
    <col min="3" max="3" width="22.85546875" style="22" customWidth="1"/>
    <col min="4" max="4" width="12.5703125" style="22" customWidth="1"/>
    <col min="5" max="5" width="13.7109375" style="22" customWidth="1"/>
    <col min="6" max="6" width="15.42578125" style="22" customWidth="1"/>
    <col min="7" max="7" width="9.140625" style="22"/>
    <col min="8" max="8" width="12" style="22" customWidth="1"/>
    <col min="9" max="9" width="11.42578125" style="22" customWidth="1"/>
    <col min="10" max="10" width="13.42578125" style="22" customWidth="1"/>
    <col min="11" max="16384" width="9.140625" style="22"/>
  </cols>
  <sheetData>
    <row r="1" spans="1:6" ht="15">
      <c r="A1" s="2"/>
      <c r="B1"/>
      <c r="C1" s="28"/>
      <c r="D1" s="27"/>
      <c r="E1"/>
      <c r="F1"/>
    </row>
    <row r="2" spans="1:6" ht="15">
      <c r="A2"/>
      <c r="B2" s="31"/>
      <c r="C2" s="29" t="s">
        <v>16</v>
      </c>
      <c r="D2" s="30"/>
      <c r="E2"/>
      <c r="F2" s="29"/>
    </row>
    <row r="3" spans="1:6">
      <c r="A3" s="32"/>
      <c r="B3" s="33"/>
      <c r="C3" s="33"/>
      <c r="D3" s="34"/>
      <c r="E3" s="34"/>
      <c r="F3" s="34"/>
    </row>
    <row r="4" spans="1:6" ht="10.5" customHeight="1">
      <c r="A4" s="97" t="s">
        <v>8</v>
      </c>
      <c r="B4" s="45"/>
      <c r="C4" s="36"/>
      <c r="D4"/>
      <c r="E4" s="100" t="s">
        <v>4</v>
      </c>
      <c r="F4" s="23"/>
    </row>
    <row r="5" spans="1:6">
      <c r="A5" s="98"/>
      <c r="B5" s="4" t="s">
        <v>9</v>
      </c>
      <c r="C5" s="4" t="s">
        <v>29</v>
      </c>
      <c r="D5" s="3" t="s">
        <v>26</v>
      </c>
      <c r="E5" s="98"/>
      <c r="F5" s="25"/>
    </row>
    <row r="6" spans="1:6" ht="12.75" customHeight="1">
      <c r="A6" s="98"/>
      <c r="B6" s="4" t="s">
        <v>10</v>
      </c>
      <c r="C6" s="18" t="s">
        <v>36</v>
      </c>
      <c r="D6" s="3" t="s">
        <v>27</v>
      </c>
      <c r="E6" s="98"/>
      <c r="F6" s="26" t="s">
        <v>3</v>
      </c>
    </row>
    <row r="7" spans="1:6">
      <c r="A7" s="98"/>
      <c r="B7" s="4" t="s">
        <v>11</v>
      </c>
      <c r="C7" s="4" t="s">
        <v>33</v>
      </c>
      <c r="D7" s="26" t="s">
        <v>2</v>
      </c>
      <c r="E7" s="98"/>
      <c r="F7" s="26" t="s">
        <v>2</v>
      </c>
    </row>
    <row r="8" spans="1:6">
      <c r="A8" s="99"/>
      <c r="B8" s="46"/>
      <c r="C8" s="46"/>
      <c r="D8" s="39"/>
      <c r="E8" s="99"/>
      <c r="F8" s="47"/>
    </row>
    <row r="9" spans="1:6">
      <c r="A9" s="42">
        <v>1</v>
      </c>
      <c r="B9" s="41">
        <v>2</v>
      </c>
      <c r="C9" s="41">
        <v>3</v>
      </c>
      <c r="D9" s="51">
        <v>4</v>
      </c>
      <c r="E9" s="51">
        <v>5</v>
      </c>
      <c r="F9" s="51" t="s">
        <v>17</v>
      </c>
    </row>
    <row r="10" spans="1:6">
      <c r="A10" s="77" t="s">
        <v>127</v>
      </c>
      <c r="B10" s="62">
        <v>200</v>
      </c>
      <c r="C10" s="88" t="s">
        <v>684</v>
      </c>
      <c r="D10" s="96">
        <v>38750053</v>
      </c>
      <c r="E10" s="96">
        <v>9791590.5999999996</v>
      </c>
      <c r="F10" s="95">
        <f>D10-E10</f>
        <v>28958462.399999999</v>
      </c>
    </row>
    <row r="11" spans="1:6" ht="22.5">
      <c r="A11" s="77" t="s">
        <v>128</v>
      </c>
      <c r="B11" s="62">
        <v>200</v>
      </c>
      <c r="C11" s="77" t="s">
        <v>217</v>
      </c>
      <c r="D11" s="96">
        <v>38750053</v>
      </c>
      <c r="E11" s="96">
        <v>9791590.5999999996</v>
      </c>
      <c r="F11" s="95">
        <f t="shared" ref="F11:F74" si="0">D11-E11</f>
        <v>28958462.399999999</v>
      </c>
    </row>
    <row r="12" spans="1:6">
      <c r="A12" s="77" t="s">
        <v>129</v>
      </c>
      <c r="B12" s="62">
        <v>200</v>
      </c>
      <c r="C12" s="77" t="s">
        <v>218</v>
      </c>
      <c r="D12" s="96">
        <v>10860800</v>
      </c>
      <c r="E12" s="96">
        <v>2385485.02</v>
      </c>
      <c r="F12" s="95">
        <f t="shared" si="0"/>
        <v>8475314.9800000004</v>
      </c>
    </row>
    <row r="13" spans="1:6" ht="45">
      <c r="A13" s="77" t="s">
        <v>130</v>
      </c>
      <c r="B13" s="62">
        <v>200</v>
      </c>
      <c r="C13" s="77" t="s">
        <v>219</v>
      </c>
      <c r="D13" s="96">
        <v>854800</v>
      </c>
      <c r="E13" s="96">
        <v>211283.67</v>
      </c>
      <c r="F13" s="95">
        <f t="shared" si="0"/>
        <v>643516.32999999996</v>
      </c>
    </row>
    <row r="14" spans="1:6" ht="56.25">
      <c r="A14" s="77" t="s">
        <v>131</v>
      </c>
      <c r="B14" s="62">
        <v>200</v>
      </c>
      <c r="C14" s="77" t="s">
        <v>220</v>
      </c>
      <c r="D14" s="96">
        <v>854800</v>
      </c>
      <c r="E14" s="96">
        <v>211283.67</v>
      </c>
      <c r="F14" s="95">
        <f t="shared" si="0"/>
        <v>643516.32999999996</v>
      </c>
    </row>
    <row r="15" spans="1:6">
      <c r="A15" s="77" t="s">
        <v>132</v>
      </c>
      <c r="B15" s="62">
        <v>200</v>
      </c>
      <c r="C15" s="77" t="s">
        <v>221</v>
      </c>
      <c r="D15" s="96">
        <v>854800</v>
      </c>
      <c r="E15" s="96">
        <v>211283.67</v>
      </c>
      <c r="F15" s="95">
        <f t="shared" si="0"/>
        <v>643516.32999999996</v>
      </c>
    </row>
    <row r="16" spans="1:6" ht="22.5">
      <c r="A16" s="77" t="s">
        <v>133</v>
      </c>
      <c r="B16" s="62">
        <v>200</v>
      </c>
      <c r="C16" s="77" t="s">
        <v>222</v>
      </c>
      <c r="D16" s="96">
        <v>818300</v>
      </c>
      <c r="E16" s="96">
        <v>207283.67</v>
      </c>
      <c r="F16" s="95">
        <f t="shared" si="0"/>
        <v>611016.32999999996</v>
      </c>
    </row>
    <row r="17" spans="1:6">
      <c r="A17" s="77" t="s">
        <v>134</v>
      </c>
      <c r="B17" s="62">
        <v>200</v>
      </c>
      <c r="C17" s="77" t="s">
        <v>223</v>
      </c>
      <c r="D17" s="96">
        <v>818300</v>
      </c>
      <c r="E17" s="96">
        <v>207283.67</v>
      </c>
      <c r="F17" s="95">
        <f t="shared" si="0"/>
        <v>611016.32999999996</v>
      </c>
    </row>
    <row r="18" spans="1:6" ht="22.5">
      <c r="A18" s="77" t="s">
        <v>135</v>
      </c>
      <c r="B18" s="62">
        <v>200</v>
      </c>
      <c r="C18" s="77" t="s">
        <v>224</v>
      </c>
      <c r="D18" s="96">
        <v>818300</v>
      </c>
      <c r="E18" s="96">
        <v>207283.67</v>
      </c>
      <c r="F18" s="95">
        <f t="shared" si="0"/>
        <v>611016.32999999996</v>
      </c>
    </row>
    <row r="19" spans="1:6">
      <c r="A19" s="77" t="s">
        <v>136</v>
      </c>
      <c r="B19" s="62">
        <v>200</v>
      </c>
      <c r="C19" s="77" t="s">
        <v>225</v>
      </c>
      <c r="D19" s="96">
        <v>623600</v>
      </c>
      <c r="E19" s="96">
        <v>168479.22</v>
      </c>
      <c r="F19" s="95">
        <f t="shared" si="0"/>
        <v>455120.78</v>
      </c>
    </row>
    <row r="20" spans="1:6" ht="22.5">
      <c r="A20" s="77" t="s">
        <v>137</v>
      </c>
      <c r="B20" s="62">
        <v>200</v>
      </c>
      <c r="C20" s="77" t="s">
        <v>226</v>
      </c>
      <c r="D20" s="96">
        <v>194700</v>
      </c>
      <c r="E20" s="96">
        <v>38804.449999999997</v>
      </c>
      <c r="F20" s="95">
        <f t="shared" si="0"/>
        <v>155895.54999999999</v>
      </c>
    </row>
    <row r="21" spans="1:6" ht="22.5">
      <c r="A21" s="77" t="s">
        <v>138</v>
      </c>
      <c r="B21" s="62">
        <v>200</v>
      </c>
      <c r="C21" s="77" t="s">
        <v>227</v>
      </c>
      <c r="D21" s="96">
        <v>21500</v>
      </c>
      <c r="E21" s="96">
        <v>0</v>
      </c>
      <c r="F21" s="95">
        <f t="shared" si="0"/>
        <v>21500</v>
      </c>
    </row>
    <row r="22" spans="1:6">
      <c r="A22" s="77" t="s">
        <v>134</v>
      </c>
      <c r="B22" s="62">
        <v>200</v>
      </c>
      <c r="C22" s="77" t="s">
        <v>228</v>
      </c>
      <c r="D22" s="96">
        <v>21500</v>
      </c>
      <c r="E22" s="96">
        <v>0</v>
      </c>
      <c r="F22" s="95">
        <f t="shared" si="0"/>
        <v>21500</v>
      </c>
    </row>
    <row r="23" spans="1:6" ht="22.5">
      <c r="A23" s="77" t="s">
        <v>135</v>
      </c>
      <c r="B23" s="62">
        <v>200</v>
      </c>
      <c r="C23" s="77" t="s">
        <v>229</v>
      </c>
      <c r="D23" s="96">
        <v>21500</v>
      </c>
      <c r="E23" s="96">
        <v>0</v>
      </c>
      <c r="F23" s="95">
        <f t="shared" si="0"/>
        <v>21500</v>
      </c>
    </row>
    <row r="24" spans="1:6">
      <c r="A24" s="77" t="s">
        <v>139</v>
      </c>
      <c r="B24" s="62">
        <v>200</v>
      </c>
      <c r="C24" s="77" t="s">
        <v>230</v>
      </c>
      <c r="D24" s="96">
        <v>21500</v>
      </c>
      <c r="E24" s="96">
        <v>0</v>
      </c>
      <c r="F24" s="95">
        <f t="shared" si="0"/>
        <v>21500</v>
      </c>
    </row>
    <row r="25" spans="1:6" ht="33.75">
      <c r="A25" s="77" t="s">
        <v>140</v>
      </c>
      <c r="B25" s="62">
        <v>200</v>
      </c>
      <c r="C25" s="77" t="s">
        <v>231</v>
      </c>
      <c r="D25" s="96">
        <v>12000</v>
      </c>
      <c r="E25" s="96">
        <v>4000</v>
      </c>
      <c r="F25" s="95">
        <f t="shared" si="0"/>
        <v>8000</v>
      </c>
    </row>
    <row r="26" spans="1:6">
      <c r="A26" s="77" t="s">
        <v>134</v>
      </c>
      <c r="B26" s="62">
        <v>200</v>
      </c>
      <c r="C26" s="77" t="s">
        <v>232</v>
      </c>
      <c r="D26" s="96">
        <v>12000</v>
      </c>
      <c r="E26" s="96">
        <v>4000</v>
      </c>
      <c r="F26" s="95">
        <f t="shared" si="0"/>
        <v>8000</v>
      </c>
    </row>
    <row r="27" spans="1:6">
      <c r="A27" s="77" t="s">
        <v>141</v>
      </c>
      <c r="B27" s="62">
        <v>200</v>
      </c>
      <c r="C27" s="77" t="s">
        <v>233</v>
      </c>
      <c r="D27" s="96">
        <v>12000</v>
      </c>
      <c r="E27" s="96">
        <v>4000</v>
      </c>
      <c r="F27" s="95">
        <f t="shared" si="0"/>
        <v>8000</v>
      </c>
    </row>
    <row r="28" spans="1:6">
      <c r="A28" s="77" t="s">
        <v>142</v>
      </c>
      <c r="B28" s="62">
        <v>200</v>
      </c>
      <c r="C28" s="77" t="s">
        <v>234</v>
      </c>
      <c r="D28" s="96">
        <v>12000</v>
      </c>
      <c r="E28" s="96">
        <v>4000</v>
      </c>
      <c r="F28" s="95">
        <f t="shared" si="0"/>
        <v>8000</v>
      </c>
    </row>
    <row r="29" spans="1:6" ht="33.75">
      <c r="A29" s="77" t="s">
        <v>143</v>
      </c>
      <c r="B29" s="62">
        <v>200</v>
      </c>
      <c r="C29" s="77" t="s">
        <v>235</v>
      </c>
      <c r="D29" s="96">
        <v>3000</v>
      </c>
      <c r="E29" s="96">
        <v>0</v>
      </c>
      <c r="F29" s="95">
        <f t="shared" si="0"/>
        <v>3000</v>
      </c>
    </row>
    <row r="30" spans="1:6">
      <c r="A30" s="77" t="s">
        <v>134</v>
      </c>
      <c r="B30" s="62">
        <v>200</v>
      </c>
      <c r="C30" s="77" t="s">
        <v>236</v>
      </c>
      <c r="D30" s="96">
        <v>3000</v>
      </c>
      <c r="E30" s="96">
        <v>0</v>
      </c>
      <c r="F30" s="95">
        <f t="shared" si="0"/>
        <v>3000</v>
      </c>
    </row>
    <row r="31" spans="1:6">
      <c r="A31" s="77" t="s">
        <v>141</v>
      </c>
      <c r="B31" s="62">
        <v>200</v>
      </c>
      <c r="C31" s="77" t="s">
        <v>237</v>
      </c>
      <c r="D31" s="96">
        <v>3000</v>
      </c>
      <c r="E31" s="96">
        <v>0</v>
      </c>
      <c r="F31" s="95">
        <f t="shared" si="0"/>
        <v>3000</v>
      </c>
    </row>
    <row r="32" spans="1:6">
      <c r="A32" s="77" t="s">
        <v>144</v>
      </c>
      <c r="B32" s="62">
        <v>200</v>
      </c>
      <c r="C32" s="77" t="s">
        <v>238</v>
      </c>
      <c r="D32" s="96">
        <v>3000</v>
      </c>
      <c r="E32" s="96">
        <v>0</v>
      </c>
      <c r="F32" s="95">
        <f t="shared" si="0"/>
        <v>3000</v>
      </c>
    </row>
    <row r="33" spans="1:6" ht="67.5">
      <c r="A33" s="77" t="s">
        <v>145</v>
      </c>
      <c r="B33" s="62">
        <v>200</v>
      </c>
      <c r="C33" s="77" t="s">
        <v>239</v>
      </c>
      <c r="D33" s="96">
        <v>7790700</v>
      </c>
      <c r="E33" s="96">
        <v>1738061.67</v>
      </c>
      <c r="F33" s="95">
        <f t="shared" si="0"/>
        <v>6052638.3300000001</v>
      </c>
    </row>
    <row r="34" spans="1:6" ht="56.25">
      <c r="A34" s="77" t="s">
        <v>131</v>
      </c>
      <c r="B34" s="62">
        <v>200</v>
      </c>
      <c r="C34" s="77" t="s">
        <v>240</v>
      </c>
      <c r="D34" s="96">
        <v>7753500</v>
      </c>
      <c r="E34" s="96">
        <v>1737861.67</v>
      </c>
      <c r="F34" s="95">
        <f t="shared" si="0"/>
        <v>6015638.3300000001</v>
      </c>
    </row>
    <row r="35" spans="1:6">
      <c r="A35" s="77" t="s">
        <v>146</v>
      </c>
      <c r="B35" s="62">
        <v>200</v>
      </c>
      <c r="C35" s="77" t="s">
        <v>241</v>
      </c>
      <c r="D35" s="96">
        <v>7753500</v>
      </c>
      <c r="E35" s="96">
        <v>1737861.67</v>
      </c>
      <c r="F35" s="95">
        <f t="shared" si="0"/>
        <v>6015638.3300000001</v>
      </c>
    </row>
    <row r="36" spans="1:6" ht="22.5">
      <c r="A36" s="77" t="s">
        <v>133</v>
      </c>
      <c r="B36" s="62">
        <v>200</v>
      </c>
      <c r="C36" s="77" t="s">
        <v>242</v>
      </c>
      <c r="D36" s="96">
        <v>5633000</v>
      </c>
      <c r="E36" s="96">
        <v>1357617.44</v>
      </c>
      <c r="F36" s="95">
        <f t="shared" si="0"/>
        <v>4275382.5600000005</v>
      </c>
    </row>
    <row r="37" spans="1:6">
      <c r="A37" s="77" t="s">
        <v>134</v>
      </c>
      <c r="B37" s="62">
        <v>200</v>
      </c>
      <c r="C37" s="77" t="s">
        <v>243</v>
      </c>
      <c r="D37" s="96">
        <v>5633000</v>
      </c>
      <c r="E37" s="96">
        <v>1357617.44</v>
      </c>
      <c r="F37" s="95">
        <f t="shared" si="0"/>
        <v>4275382.5600000005</v>
      </c>
    </row>
    <row r="38" spans="1:6" ht="22.5">
      <c r="A38" s="77" t="s">
        <v>135</v>
      </c>
      <c r="B38" s="62">
        <v>200</v>
      </c>
      <c r="C38" s="77" t="s">
        <v>244</v>
      </c>
      <c r="D38" s="96">
        <v>5633000</v>
      </c>
      <c r="E38" s="96">
        <v>1357617.44</v>
      </c>
      <c r="F38" s="95">
        <f t="shared" si="0"/>
        <v>4275382.5600000005</v>
      </c>
    </row>
    <row r="39" spans="1:6">
      <c r="A39" s="77" t="s">
        <v>136</v>
      </c>
      <c r="B39" s="62">
        <v>200</v>
      </c>
      <c r="C39" s="77" t="s">
        <v>245</v>
      </c>
      <c r="D39" s="96">
        <v>4318000</v>
      </c>
      <c r="E39" s="96">
        <v>1092249.08</v>
      </c>
      <c r="F39" s="95">
        <f t="shared" si="0"/>
        <v>3225750.92</v>
      </c>
    </row>
    <row r="40" spans="1:6" ht="22.5">
      <c r="A40" s="77" t="s">
        <v>137</v>
      </c>
      <c r="B40" s="62">
        <v>200</v>
      </c>
      <c r="C40" s="77" t="s">
        <v>246</v>
      </c>
      <c r="D40" s="96">
        <v>1315000</v>
      </c>
      <c r="E40" s="96">
        <v>265368.36</v>
      </c>
      <c r="F40" s="95">
        <f t="shared" si="0"/>
        <v>1049631.6400000001</v>
      </c>
    </row>
    <row r="41" spans="1:6" ht="22.5">
      <c r="A41" s="77" t="s">
        <v>138</v>
      </c>
      <c r="B41" s="62">
        <v>200</v>
      </c>
      <c r="C41" s="77" t="s">
        <v>247</v>
      </c>
      <c r="D41" s="96">
        <v>158500</v>
      </c>
      <c r="E41" s="96">
        <v>26888</v>
      </c>
      <c r="F41" s="95">
        <f t="shared" si="0"/>
        <v>131612</v>
      </c>
    </row>
    <row r="42" spans="1:6">
      <c r="A42" s="77" t="s">
        <v>134</v>
      </c>
      <c r="B42" s="62">
        <v>200</v>
      </c>
      <c r="C42" s="77" t="s">
        <v>248</v>
      </c>
      <c r="D42" s="96">
        <v>158500</v>
      </c>
      <c r="E42" s="96">
        <v>26888</v>
      </c>
      <c r="F42" s="95">
        <f t="shared" si="0"/>
        <v>131612</v>
      </c>
    </row>
    <row r="43" spans="1:6" ht="22.5">
      <c r="A43" s="77" t="s">
        <v>135</v>
      </c>
      <c r="B43" s="62">
        <v>200</v>
      </c>
      <c r="C43" s="77" t="s">
        <v>249</v>
      </c>
      <c r="D43" s="96">
        <v>158500</v>
      </c>
      <c r="E43" s="96">
        <v>26888</v>
      </c>
      <c r="F43" s="95">
        <f t="shared" si="0"/>
        <v>131612</v>
      </c>
    </row>
    <row r="44" spans="1:6">
      <c r="A44" s="77" t="s">
        <v>139</v>
      </c>
      <c r="B44" s="62">
        <v>200</v>
      </c>
      <c r="C44" s="77" t="s">
        <v>250</v>
      </c>
      <c r="D44" s="96">
        <v>158500</v>
      </c>
      <c r="E44" s="96">
        <v>26888</v>
      </c>
      <c r="F44" s="95">
        <f t="shared" si="0"/>
        <v>131612</v>
      </c>
    </row>
    <row r="45" spans="1:6" ht="33.75">
      <c r="A45" s="77" t="s">
        <v>140</v>
      </c>
      <c r="B45" s="62">
        <v>200</v>
      </c>
      <c r="C45" s="77" t="s">
        <v>251</v>
      </c>
      <c r="D45" s="96">
        <v>170000</v>
      </c>
      <c r="E45" s="96">
        <v>57221.34</v>
      </c>
      <c r="F45" s="95">
        <f t="shared" si="0"/>
        <v>112778.66</v>
      </c>
    </row>
    <row r="46" spans="1:6">
      <c r="A46" s="77" t="s">
        <v>134</v>
      </c>
      <c r="B46" s="62">
        <v>200</v>
      </c>
      <c r="C46" s="77" t="s">
        <v>252</v>
      </c>
      <c r="D46" s="96">
        <v>170000</v>
      </c>
      <c r="E46" s="96">
        <v>57221.34</v>
      </c>
      <c r="F46" s="95">
        <f t="shared" si="0"/>
        <v>112778.66</v>
      </c>
    </row>
    <row r="47" spans="1:6">
      <c r="A47" s="77" t="s">
        <v>141</v>
      </c>
      <c r="B47" s="62">
        <v>200</v>
      </c>
      <c r="C47" s="77" t="s">
        <v>253</v>
      </c>
      <c r="D47" s="96">
        <v>170000</v>
      </c>
      <c r="E47" s="96">
        <v>57221.34</v>
      </c>
      <c r="F47" s="95">
        <f t="shared" si="0"/>
        <v>112778.66</v>
      </c>
    </row>
    <row r="48" spans="1:6">
      <c r="A48" s="77" t="s">
        <v>142</v>
      </c>
      <c r="B48" s="62">
        <v>200</v>
      </c>
      <c r="C48" s="77" t="s">
        <v>254</v>
      </c>
      <c r="D48" s="96">
        <v>170000</v>
      </c>
      <c r="E48" s="96">
        <v>57221.34</v>
      </c>
      <c r="F48" s="95">
        <f t="shared" si="0"/>
        <v>112778.66</v>
      </c>
    </row>
    <row r="49" spans="1:6" ht="45">
      <c r="A49" s="77" t="s">
        <v>147</v>
      </c>
      <c r="B49" s="62">
        <v>200</v>
      </c>
      <c r="C49" s="77" t="s">
        <v>255</v>
      </c>
      <c r="D49" s="96">
        <v>1000000</v>
      </c>
      <c r="E49" s="96">
        <v>0</v>
      </c>
      <c r="F49" s="95">
        <f t="shared" si="0"/>
        <v>1000000</v>
      </c>
    </row>
    <row r="50" spans="1:6">
      <c r="A50" s="77" t="s">
        <v>134</v>
      </c>
      <c r="B50" s="62">
        <v>200</v>
      </c>
      <c r="C50" s="77" t="s">
        <v>256</v>
      </c>
      <c r="D50" s="96">
        <v>1000000</v>
      </c>
      <c r="E50" s="96">
        <v>0</v>
      </c>
      <c r="F50" s="95">
        <f t="shared" si="0"/>
        <v>1000000</v>
      </c>
    </row>
    <row r="51" spans="1:6">
      <c r="A51" s="77" t="s">
        <v>141</v>
      </c>
      <c r="B51" s="62">
        <v>200</v>
      </c>
      <c r="C51" s="77" t="s">
        <v>257</v>
      </c>
      <c r="D51" s="96">
        <v>1000000</v>
      </c>
      <c r="E51" s="96">
        <v>0</v>
      </c>
      <c r="F51" s="95">
        <f t="shared" si="0"/>
        <v>1000000</v>
      </c>
    </row>
    <row r="52" spans="1:6" ht="22.5">
      <c r="A52" s="77" t="s">
        <v>148</v>
      </c>
      <c r="B52" s="62">
        <v>200</v>
      </c>
      <c r="C52" s="77" t="s">
        <v>258</v>
      </c>
      <c r="D52" s="96">
        <v>1000000</v>
      </c>
      <c r="E52" s="96">
        <v>0</v>
      </c>
      <c r="F52" s="95">
        <f t="shared" si="0"/>
        <v>1000000</v>
      </c>
    </row>
    <row r="53" spans="1:6" ht="33.75">
      <c r="A53" s="77" t="s">
        <v>143</v>
      </c>
      <c r="B53" s="62">
        <v>200</v>
      </c>
      <c r="C53" s="77" t="s">
        <v>259</v>
      </c>
      <c r="D53" s="96">
        <v>680800</v>
      </c>
      <c r="E53" s="96">
        <v>254544.23</v>
      </c>
      <c r="F53" s="95">
        <f t="shared" si="0"/>
        <v>426255.77</v>
      </c>
    </row>
    <row r="54" spans="1:6">
      <c r="A54" s="77" t="s">
        <v>134</v>
      </c>
      <c r="B54" s="62">
        <v>200</v>
      </c>
      <c r="C54" s="77" t="s">
        <v>260</v>
      </c>
      <c r="D54" s="96">
        <v>271000</v>
      </c>
      <c r="E54" s="96">
        <v>134846.14000000001</v>
      </c>
      <c r="F54" s="95">
        <f t="shared" si="0"/>
        <v>136153.85999999999</v>
      </c>
    </row>
    <row r="55" spans="1:6">
      <c r="A55" s="77" t="s">
        <v>141</v>
      </c>
      <c r="B55" s="62">
        <v>200</v>
      </c>
      <c r="C55" s="77" t="s">
        <v>261</v>
      </c>
      <c r="D55" s="96">
        <v>271000</v>
      </c>
      <c r="E55" s="96">
        <v>134846.14000000001</v>
      </c>
      <c r="F55" s="95">
        <f t="shared" si="0"/>
        <v>136153.85999999999</v>
      </c>
    </row>
    <row r="56" spans="1:6">
      <c r="A56" s="77" t="s">
        <v>149</v>
      </c>
      <c r="B56" s="62">
        <v>200</v>
      </c>
      <c r="C56" s="77" t="s">
        <v>262</v>
      </c>
      <c r="D56" s="96">
        <v>190000</v>
      </c>
      <c r="E56" s="96">
        <v>84456.58</v>
      </c>
      <c r="F56" s="95">
        <f t="shared" si="0"/>
        <v>105543.42</v>
      </c>
    </row>
    <row r="57" spans="1:6" ht="22.5">
      <c r="A57" s="77" t="s">
        <v>148</v>
      </c>
      <c r="B57" s="62">
        <v>200</v>
      </c>
      <c r="C57" s="77" t="s">
        <v>263</v>
      </c>
      <c r="D57" s="96">
        <v>47600</v>
      </c>
      <c r="E57" s="96">
        <v>28067.119999999999</v>
      </c>
      <c r="F57" s="95">
        <f t="shared" si="0"/>
        <v>19532.88</v>
      </c>
    </row>
    <row r="58" spans="1:6">
      <c r="A58" s="77" t="s">
        <v>144</v>
      </c>
      <c r="B58" s="62">
        <v>200</v>
      </c>
      <c r="C58" s="77" t="s">
        <v>264</v>
      </c>
      <c r="D58" s="96">
        <v>33400</v>
      </c>
      <c r="E58" s="96">
        <v>22322.44</v>
      </c>
      <c r="F58" s="95">
        <f t="shared" si="0"/>
        <v>11077.560000000001</v>
      </c>
    </row>
    <row r="59" spans="1:6" ht="22.5">
      <c r="A59" s="77" t="s">
        <v>150</v>
      </c>
      <c r="B59" s="62">
        <v>200</v>
      </c>
      <c r="C59" s="77" t="s">
        <v>265</v>
      </c>
      <c r="D59" s="96">
        <v>409800</v>
      </c>
      <c r="E59" s="96">
        <v>119698.09</v>
      </c>
      <c r="F59" s="95">
        <f t="shared" si="0"/>
        <v>290101.91000000003</v>
      </c>
    </row>
    <row r="60" spans="1:6" ht="22.5">
      <c r="A60" s="77" t="s">
        <v>168</v>
      </c>
      <c r="B60" s="62">
        <v>200</v>
      </c>
      <c r="C60" s="77" t="s">
        <v>688</v>
      </c>
      <c r="D60" s="96">
        <v>10800</v>
      </c>
      <c r="E60" s="96">
        <v>4480</v>
      </c>
      <c r="F60" s="95">
        <f t="shared" si="0"/>
        <v>6320</v>
      </c>
    </row>
    <row r="61" spans="1:6" ht="22.5">
      <c r="A61" s="77" t="s">
        <v>151</v>
      </c>
      <c r="B61" s="62">
        <v>200</v>
      </c>
      <c r="C61" s="77" t="s">
        <v>266</v>
      </c>
      <c r="D61" s="96">
        <v>399000</v>
      </c>
      <c r="E61" s="96">
        <v>115218.09</v>
      </c>
      <c r="F61" s="95">
        <f t="shared" si="0"/>
        <v>283781.91000000003</v>
      </c>
    </row>
    <row r="62" spans="1:6">
      <c r="A62" s="77" t="s">
        <v>152</v>
      </c>
      <c r="B62" s="62">
        <v>200</v>
      </c>
      <c r="C62" s="77" t="s">
        <v>267</v>
      </c>
      <c r="D62" s="96">
        <v>11200</v>
      </c>
      <c r="E62" s="96">
        <v>0</v>
      </c>
      <c r="F62" s="95">
        <f t="shared" si="0"/>
        <v>11200</v>
      </c>
    </row>
    <row r="63" spans="1:6">
      <c r="A63" s="77" t="s">
        <v>134</v>
      </c>
      <c r="B63" s="62">
        <v>200</v>
      </c>
      <c r="C63" s="77" t="s">
        <v>268</v>
      </c>
      <c r="D63" s="96">
        <v>11200</v>
      </c>
      <c r="E63" s="96">
        <v>0</v>
      </c>
      <c r="F63" s="95">
        <f t="shared" si="0"/>
        <v>11200</v>
      </c>
    </row>
    <row r="64" spans="1:6" ht="22.5">
      <c r="A64" s="77" t="s">
        <v>153</v>
      </c>
      <c r="B64" s="62">
        <v>200</v>
      </c>
      <c r="C64" s="77" t="s">
        <v>269</v>
      </c>
      <c r="D64" s="96">
        <v>11200</v>
      </c>
      <c r="E64" s="96">
        <v>0</v>
      </c>
      <c r="F64" s="95">
        <f t="shared" si="0"/>
        <v>11200</v>
      </c>
    </row>
    <row r="65" spans="1:6" ht="33.75">
      <c r="A65" s="77" t="s">
        <v>154</v>
      </c>
      <c r="B65" s="62">
        <v>200</v>
      </c>
      <c r="C65" s="77" t="s">
        <v>270</v>
      </c>
      <c r="D65" s="96">
        <v>11200</v>
      </c>
      <c r="E65" s="96">
        <v>0</v>
      </c>
      <c r="F65" s="95">
        <f t="shared" si="0"/>
        <v>11200</v>
      </c>
    </row>
    <row r="66" spans="1:6" ht="22.5">
      <c r="A66" s="77" t="s">
        <v>155</v>
      </c>
      <c r="B66" s="62">
        <v>200</v>
      </c>
      <c r="C66" s="77" t="s">
        <v>271</v>
      </c>
      <c r="D66" s="96">
        <v>15000</v>
      </c>
      <c r="E66" s="96">
        <v>0</v>
      </c>
      <c r="F66" s="95">
        <f t="shared" si="0"/>
        <v>15000</v>
      </c>
    </row>
    <row r="67" spans="1:6">
      <c r="A67" s="77" t="s">
        <v>134</v>
      </c>
      <c r="B67" s="62">
        <v>200</v>
      </c>
      <c r="C67" s="77" t="s">
        <v>272</v>
      </c>
      <c r="D67" s="96">
        <v>15000</v>
      </c>
      <c r="E67" s="96">
        <v>0</v>
      </c>
      <c r="F67" s="95">
        <f t="shared" si="0"/>
        <v>15000</v>
      </c>
    </row>
    <row r="68" spans="1:6">
      <c r="A68" s="77" t="s">
        <v>156</v>
      </c>
      <c r="B68" s="62">
        <v>200</v>
      </c>
      <c r="C68" s="77" t="s">
        <v>273</v>
      </c>
      <c r="D68" s="96">
        <v>15000</v>
      </c>
      <c r="E68" s="96">
        <v>0</v>
      </c>
      <c r="F68" s="95">
        <f t="shared" si="0"/>
        <v>15000</v>
      </c>
    </row>
    <row r="69" spans="1:6" ht="22.5">
      <c r="A69" s="77" t="s">
        <v>157</v>
      </c>
      <c r="B69" s="62">
        <v>200</v>
      </c>
      <c r="C69" s="77" t="s">
        <v>274</v>
      </c>
      <c r="D69" s="96">
        <v>85000</v>
      </c>
      <c r="E69" s="96">
        <v>41590.660000000003</v>
      </c>
      <c r="F69" s="95">
        <f t="shared" si="0"/>
        <v>43409.34</v>
      </c>
    </row>
    <row r="70" spans="1:6">
      <c r="A70" s="77" t="s">
        <v>134</v>
      </c>
      <c r="B70" s="62">
        <v>200</v>
      </c>
      <c r="C70" s="77" t="s">
        <v>275</v>
      </c>
      <c r="D70" s="96">
        <v>85000</v>
      </c>
      <c r="E70" s="96">
        <v>41590.660000000003</v>
      </c>
      <c r="F70" s="95">
        <f t="shared" si="0"/>
        <v>43409.34</v>
      </c>
    </row>
    <row r="71" spans="1:6">
      <c r="A71" s="77" t="s">
        <v>156</v>
      </c>
      <c r="B71" s="62">
        <v>200</v>
      </c>
      <c r="C71" s="77" t="s">
        <v>276</v>
      </c>
      <c r="D71" s="96">
        <v>85000</v>
      </c>
      <c r="E71" s="96">
        <v>41590.660000000003</v>
      </c>
      <c r="F71" s="95">
        <f t="shared" si="0"/>
        <v>43409.34</v>
      </c>
    </row>
    <row r="72" spans="1:6">
      <c r="A72" s="77" t="s">
        <v>158</v>
      </c>
      <c r="B72" s="62">
        <v>200</v>
      </c>
      <c r="C72" s="77" t="s">
        <v>277</v>
      </c>
      <c r="D72" s="96">
        <v>200</v>
      </c>
      <c r="E72" s="96">
        <v>200</v>
      </c>
      <c r="F72" s="95">
        <f t="shared" si="0"/>
        <v>0</v>
      </c>
    </row>
    <row r="73" spans="1:6" ht="101.25">
      <c r="A73" s="77" t="s">
        <v>159</v>
      </c>
      <c r="B73" s="62">
        <v>200</v>
      </c>
      <c r="C73" s="77" t="s">
        <v>278</v>
      </c>
      <c r="D73" s="96">
        <v>200</v>
      </c>
      <c r="E73" s="96">
        <v>200</v>
      </c>
      <c r="F73" s="95">
        <f t="shared" si="0"/>
        <v>0</v>
      </c>
    </row>
    <row r="74" spans="1:6" ht="101.25">
      <c r="A74" s="77" t="s">
        <v>160</v>
      </c>
      <c r="B74" s="62">
        <v>200</v>
      </c>
      <c r="C74" s="77" t="s">
        <v>279</v>
      </c>
      <c r="D74" s="96">
        <v>200</v>
      </c>
      <c r="E74" s="96">
        <v>200</v>
      </c>
      <c r="F74" s="95">
        <f t="shared" si="0"/>
        <v>0</v>
      </c>
    </row>
    <row r="75" spans="1:6" ht="33.75">
      <c r="A75" s="77" t="s">
        <v>143</v>
      </c>
      <c r="B75" s="62">
        <v>200</v>
      </c>
      <c r="C75" s="77" t="s">
        <v>280</v>
      </c>
      <c r="D75" s="96">
        <v>200</v>
      </c>
      <c r="E75" s="96">
        <v>200</v>
      </c>
      <c r="F75" s="95">
        <f t="shared" ref="F75:F138" si="1">D75-E75</f>
        <v>0</v>
      </c>
    </row>
    <row r="76" spans="1:6" ht="22.5">
      <c r="A76" s="77" t="s">
        <v>150</v>
      </c>
      <c r="B76" s="62">
        <v>200</v>
      </c>
      <c r="C76" s="77" t="s">
        <v>281</v>
      </c>
      <c r="D76" s="96">
        <v>200</v>
      </c>
      <c r="E76" s="96">
        <v>200</v>
      </c>
      <c r="F76" s="95">
        <f t="shared" si="1"/>
        <v>0</v>
      </c>
    </row>
    <row r="77" spans="1:6" ht="22.5">
      <c r="A77" s="77" t="s">
        <v>151</v>
      </c>
      <c r="B77" s="62">
        <v>200</v>
      </c>
      <c r="C77" s="77" t="s">
        <v>282</v>
      </c>
      <c r="D77" s="96">
        <v>200</v>
      </c>
      <c r="E77" s="96">
        <v>200</v>
      </c>
      <c r="F77" s="95">
        <f t="shared" si="1"/>
        <v>0</v>
      </c>
    </row>
    <row r="78" spans="1:6">
      <c r="A78" s="77" t="s">
        <v>161</v>
      </c>
      <c r="B78" s="62">
        <v>200</v>
      </c>
      <c r="C78" s="77" t="s">
        <v>283</v>
      </c>
      <c r="D78" s="96">
        <v>37000</v>
      </c>
      <c r="E78" s="96">
        <v>0</v>
      </c>
      <c r="F78" s="95">
        <f t="shared" si="1"/>
        <v>37000</v>
      </c>
    </row>
    <row r="79" spans="1:6" ht="56.25">
      <c r="A79" s="77" t="s">
        <v>162</v>
      </c>
      <c r="B79" s="62">
        <v>200</v>
      </c>
      <c r="C79" s="77" t="s">
        <v>284</v>
      </c>
      <c r="D79" s="96">
        <v>37000</v>
      </c>
      <c r="E79" s="96">
        <v>0</v>
      </c>
      <c r="F79" s="95">
        <f t="shared" si="1"/>
        <v>37000</v>
      </c>
    </row>
    <row r="80" spans="1:6" ht="33.75">
      <c r="A80" s="77" t="s">
        <v>143</v>
      </c>
      <c r="B80" s="62">
        <v>200</v>
      </c>
      <c r="C80" s="77" t="s">
        <v>285</v>
      </c>
      <c r="D80" s="96">
        <v>37000</v>
      </c>
      <c r="E80" s="96">
        <v>0</v>
      </c>
      <c r="F80" s="95">
        <f t="shared" si="1"/>
        <v>37000</v>
      </c>
    </row>
    <row r="81" spans="1:6">
      <c r="A81" s="77" t="s">
        <v>134</v>
      </c>
      <c r="B81" s="62">
        <v>200</v>
      </c>
      <c r="C81" s="77" t="s">
        <v>286</v>
      </c>
      <c r="D81" s="96">
        <v>37000</v>
      </c>
      <c r="E81" s="96">
        <v>0</v>
      </c>
      <c r="F81" s="95">
        <f t="shared" si="1"/>
        <v>37000</v>
      </c>
    </row>
    <row r="82" spans="1:6">
      <c r="A82" s="77" t="s">
        <v>141</v>
      </c>
      <c r="B82" s="62">
        <v>200</v>
      </c>
      <c r="C82" s="77" t="s">
        <v>287</v>
      </c>
      <c r="D82" s="96">
        <v>37000</v>
      </c>
      <c r="E82" s="96">
        <v>0</v>
      </c>
      <c r="F82" s="95">
        <f t="shared" si="1"/>
        <v>37000</v>
      </c>
    </row>
    <row r="83" spans="1:6">
      <c r="A83" s="77" t="s">
        <v>144</v>
      </c>
      <c r="B83" s="62">
        <v>200</v>
      </c>
      <c r="C83" s="77" t="s">
        <v>288</v>
      </c>
      <c r="D83" s="96">
        <v>37000</v>
      </c>
      <c r="E83" s="96">
        <v>0</v>
      </c>
      <c r="F83" s="95">
        <f t="shared" si="1"/>
        <v>37000</v>
      </c>
    </row>
    <row r="84" spans="1:6" ht="22.5">
      <c r="A84" s="77" t="s">
        <v>163</v>
      </c>
      <c r="B84" s="62">
        <v>200</v>
      </c>
      <c r="C84" s="77" t="s">
        <v>289</v>
      </c>
      <c r="D84" s="96">
        <v>1169800</v>
      </c>
      <c r="E84" s="96">
        <v>0</v>
      </c>
      <c r="F84" s="95">
        <f t="shared" si="1"/>
        <v>1169800</v>
      </c>
    </row>
    <row r="85" spans="1:6" ht="22.5">
      <c r="A85" s="77" t="s">
        <v>164</v>
      </c>
      <c r="B85" s="62">
        <v>200</v>
      </c>
      <c r="C85" s="77" t="s">
        <v>290</v>
      </c>
      <c r="D85" s="96">
        <v>1169800</v>
      </c>
      <c r="E85" s="96">
        <v>0</v>
      </c>
      <c r="F85" s="95">
        <f t="shared" si="1"/>
        <v>1169800</v>
      </c>
    </row>
    <row r="86" spans="1:6" ht="33.75">
      <c r="A86" s="77" t="s">
        <v>143</v>
      </c>
      <c r="B86" s="62">
        <v>200</v>
      </c>
      <c r="C86" s="77" t="s">
        <v>291</v>
      </c>
      <c r="D86" s="96">
        <v>118200</v>
      </c>
      <c r="E86" s="96">
        <v>0</v>
      </c>
      <c r="F86" s="95">
        <f t="shared" si="1"/>
        <v>118200</v>
      </c>
    </row>
    <row r="87" spans="1:6">
      <c r="A87" s="77" t="s">
        <v>134</v>
      </c>
      <c r="B87" s="62">
        <v>200</v>
      </c>
      <c r="C87" s="77" t="s">
        <v>292</v>
      </c>
      <c r="D87" s="96">
        <v>118200</v>
      </c>
      <c r="E87" s="96">
        <v>0</v>
      </c>
      <c r="F87" s="95">
        <f t="shared" si="1"/>
        <v>118200</v>
      </c>
    </row>
    <row r="88" spans="1:6">
      <c r="A88" s="77" t="s">
        <v>156</v>
      </c>
      <c r="B88" s="62">
        <v>200</v>
      </c>
      <c r="C88" s="77" t="s">
        <v>293</v>
      </c>
      <c r="D88" s="96">
        <v>118200</v>
      </c>
      <c r="E88" s="96">
        <v>0</v>
      </c>
      <c r="F88" s="95">
        <f t="shared" si="1"/>
        <v>118200</v>
      </c>
    </row>
    <row r="89" spans="1:6" ht="33.75">
      <c r="A89" s="77" t="s">
        <v>143</v>
      </c>
      <c r="B89" s="62">
        <v>200</v>
      </c>
      <c r="C89" s="77" t="s">
        <v>294</v>
      </c>
      <c r="D89" s="96">
        <v>1051600</v>
      </c>
      <c r="E89" s="96">
        <v>0</v>
      </c>
      <c r="F89" s="95">
        <f t="shared" si="1"/>
        <v>1051600</v>
      </c>
    </row>
    <row r="90" spans="1:6">
      <c r="A90" s="77" t="s">
        <v>134</v>
      </c>
      <c r="B90" s="62">
        <v>200</v>
      </c>
      <c r="C90" s="77" t="s">
        <v>295</v>
      </c>
      <c r="D90" s="96">
        <v>1051600</v>
      </c>
      <c r="E90" s="96">
        <v>0</v>
      </c>
      <c r="F90" s="95">
        <f t="shared" si="1"/>
        <v>1051600</v>
      </c>
    </row>
    <row r="91" spans="1:6">
      <c r="A91" s="77" t="s">
        <v>156</v>
      </c>
      <c r="B91" s="62">
        <v>200</v>
      </c>
      <c r="C91" s="77" t="s">
        <v>296</v>
      </c>
      <c r="D91" s="96">
        <v>1051600</v>
      </c>
      <c r="E91" s="96">
        <v>0</v>
      </c>
      <c r="F91" s="95">
        <f t="shared" si="1"/>
        <v>1051600</v>
      </c>
    </row>
    <row r="92" spans="1:6" ht="22.5">
      <c r="A92" s="77" t="s">
        <v>165</v>
      </c>
      <c r="B92" s="62">
        <v>200</v>
      </c>
      <c r="C92" s="77" t="s">
        <v>297</v>
      </c>
      <c r="D92" s="96">
        <v>1045500</v>
      </c>
      <c r="E92" s="96">
        <v>436139.68</v>
      </c>
      <c r="F92" s="95">
        <f t="shared" si="1"/>
        <v>609360.32000000007</v>
      </c>
    </row>
    <row r="93" spans="1:6" ht="33.75">
      <c r="A93" s="77" t="s">
        <v>166</v>
      </c>
      <c r="B93" s="62">
        <v>200</v>
      </c>
      <c r="C93" s="77" t="s">
        <v>298</v>
      </c>
      <c r="D93" s="96">
        <v>45500</v>
      </c>
      <c r="E93" s="96">
        <v>25820</v>
      </c>
      <c r="F93" s="95">
        <f t="shared" si="1"/>
        <v>19680</v>
      </c>
    </row>
    <row r="94" spans="1:6" ht="22.5">
      <c r="A94" s="77" t="s">
        <v>167</v>
      </c>
      <c r="B94" s="62">
        <v>200</v>
      </c>
      <c r="C94" s="77" t="s">
        <v>299</v>
      </c>
      <c r="D94" s="96">
        <v>45500</v>
      </c>
      <c r="E94" s="96">
        <v>25820</v>
      </c>
      <c r="F94" s="95">
        <f t="shared" si="1"/>
        <v>19680</v>
      </c>
    </row>
    <row r="95" spans="1:6" ht="33.75">
      <c r="A95" s="77" t="s">
        <v>143</v>
      </c>
      <c r="B95" s="62">
        <v>200</v>
      </c>
      <c r="C95" s="77" t="s">
        <v>300</v>
      </c>
      <c r="D95" s="96">
        <v>45500</v>
      </c>
      <c r="E95" s="96">
        <v>25820</v>
      </c>
      <c r="F95" s="95">
        <f t="shared" si="1"/>
        <v>19680</v>
      </c>
    </row>
    <row r="96" spans="1:6">
      <c r="A96" s="77" t="s">
        <v>134</v>
      </c>
      <c r="B96" s="62">
        <v>200</v>
      </c>
      <c r="C96" s="77" t="s">
        <v>301</v>
      </c>
      <c r="D96" s="96">
        <v>33200</v>
      </c>
      <c r="E96" s="96">
        <v>19820</v>
      </c>
      <c r="F96" s="95">
        <f t="shared" si="1"/>
        <v>13380</v>
      </c>
    </row>
    <row r="97" spans="1:6">
      <c r="A97" s="77" t="s">
        <v>141</v>
      </c>
      <c r="B97" s="62">
        <v>200</v>
      </c>
      <c r="C97" s="77" t="s">
        <v>302</v>
      </c>
      <c r="D97" s="96">
        <v>18200</v>
      </c>
      <c r="E97" s="96">
        <v>18125</v>
      </c>
      <c r="F97" s="95">
        <f t="shared" si="1"/>
        <v>75</v>
      </c>
    </row>
    <row r="98" spans="1:6">
      <c r="A98" s="77" t="s">
        <v>197</v>
      </c>
      <c r="B98" s="62">
        <v>200</v>
      </c>
      <c r="C98" s="77" t="s">
        <v>689</v>
      </c>
      <c r="D98" s="96">
        <v>7700</v>
      </c>
      <c r="E98" s="96">
        <v>7625</v>
      </c>
      <c r="F98" s="95">
        <f t="shared" si="1"/>
        <v>75</v>
      </c>
    </row>
    <row r="99" spans="1:6">
      <c r="A99" s="77" t="s">
        <v>144</v>
      </c>
      <c r="B99" s="62">
        <v>200</v>
      </c>
      <c r="C99" s="77" t="s">
        <v>303</v>
      </c>
      <c r="D99" s="96">
        <v>10500</v>
      </c>
      <c r="E99" s="96">
        <v>10500</v>
      </c>
      <c r="F99" s="95">
        <f t="shared" si="1"/>
        <v>0</v>
      </c>
    </row>
    <row r="100" spans="1:6">
      <c r="A100" s="77" t="s">
        <v>156</v>
      </c>
      <c r="B100" s="62">
        <v>200</v>
      </c>
      <c r="C100" s="77" t="s">
        <v>690</v>
      </c>
      <c r="D100" s="96">
        <v>15000</v>
      </c>
      <c r="E100" s="96">
        <v>1695</v>
      </c>
      <c r="F100" s="95">
        <f t="shared" si="1"/>
        <v>13305</v>
      </c>
    </row>
    <row r="101" spans="1:6" ht="22.5">
      <c r="A101" s="77" t="s">
        <v>150</v>
      </c>
      <c r="B101" s="62">
        <v>200</v>
      </c>
      <c r="C101" s="77" t="s">
        <v>304</v>
      </c>
      <c r="D101" s="96">
        <v>12300</v>
      </c>
      <c r="E101" s="96">
        <v>6000</v>
      </c>
      <c r="F101" s="95">
        <f t="shared" si="1"/>
        <v>6300</v>
      </c>
    </row>
    <row r="102" spans="1:6" ht="22.5">
      <c r="A102" s="77" t="s">
        <v>168</v>
      </c>
      <c r="B102" s="62">
        <v>200</v>
      </c>
      <c r="C102" s="77" t="s">
        <v>305</v>
      </c>
      <c r="D102" s="96">
        <v>0</v>
      </c>
      <c r="E102" s="96">
        <v>0</v>
      </c>
      <c r="F102" s="95">
        <f t="shared" si="1"/>
        <v>0</v>
      </c>
    </row>
    <row r="103" spans="1:6" ht="22.5">
      <c r="A103" s="77" t="s">
        <v>151</v>
      </c>
      <c r="B103" s="62">
        <v>200</v>
      </c>
      <c r="C103" s="77" t="s">
        <v>306</v>
      </c>
      <c r="D103" s="96">
        <v>12300</v>
      </c>
      <c r="E103" s="96">
        <v>6000</v>
      </c>
      <c r="F103" s="95">
        <f t="shared" si="1"/>
        <v>6300</v>
      </c>
    </row>
    <row r="104" spans="1:6">
      <c r="A104" s="77" t="s">
        <v>161</v>
      </c>
      <c r="B104" s="62">
        <v>200</v>
      </c>
      <c r="C104" s="77" t="s">
        <v>307</v>
      </c>
      <c r="D104" s="96">
        <v>1000000</v>
      </c>
      <c r="E104" s="96">
        <v>410319.68</v>
      </c>
      <c r="F104" s="95">
        <f t="shared" si="1"/>
        <v>589680.32000000007</v>
      </c>
    </row>
    <row r="105" spans="1:6" ht="90">
      <c r="A105" s="77" t="s">
        <v>169</v>
      </c>
      <c r="B105" s="62">
        <v>200</v>
      </c>
      <c r="C105" s="77" t="s">
        <v>308</v>
      </c>
      <c r="D105" s="96">
        <v>700000</v>
      </c>
      <c r="E105" s="96">
        <v>333787.59999999998</v>
      </c>
      <c r="F105" s="95">
        <f t="shared" si="1"/>
        <v>366212.4</v>
      </c>
    </row>
    <row r="106" spans="1:6" ht="45">
      <c r="A106" s="77" t="s">
        <v>147</v>
      </c>
      <c r="B106" s="62">
        <v>200</v>
      </c>
      <c r="C106" s="77" t="s">
        <v>309</v>
      </c>
      <c r="D106" s="96">
        <v>0</v>
      </c>
      <c r="E106" s="96">
        <v>0</v>
      </c>
      <c r="F106" s="95">
        <f t="shared" si="1"/>
        <v>0</v>
      </c>
    </row>
    <row r="107" spans="1:6">
      <c r="A107" s="77" t="s">
        <v>134</v>
      </c>
      <c r="B107" s="62">
        <v>200</v>
      </c>
      <c r="C107" s="77" t="s">
        <v>310</v>
      </c>
      <c r="D107" s="96">
        <v>0</v>
      </c>
      <c r="E107" s="96">
        <v>0</v>
      </c>
      <c r="F107" s="95">
        <f t="shared" si="1"/>
        <v>0</v>
      </c>
    </row>
    <row r="108" spans="1:6">
      <c r="A108" s="77" t="s">
        <v>141</v>
      </c>
      <c r="B108" s="62">
        <v>200</v>
      </c>
      <c r="C108" s="77" t="s">
        <v>311</v>
      </c>
      <c r="D108" s="96">
        <v>0</v>
      </c>
      <c r="E108" s="96">
        <v>0</v>
      </c>
      <c r="F108" s="95">
        <f t="shared" si="1"/>
        <v>0</v>
      </c>
    </row>
    <row r="109" spans="1:6" ht="22.5">
      <c r="A109" s="77" t="s">
        <v>148</v>
      </c>
      <c r="B109" s="62">
        <v>200</v>
      </c>
      <c r="C109" s="77" t="s">
        <v>312</v>
      </c>
      <c r="D109" s="96">
        <v>0</v>
      </c>
      <c r="E109" s="96">
        <v>0</v>
      </c>
      <c r="F109" s="95">
        <f t="shared" si="1"/>
        <v>0</v>
      </c>
    </row>
    <row r="110" spans="1:6" ht="33.75">
      <c r="A110" s="77" t="s">
        <v>143</v>
      </c>
      <c r="B110" s="62">
        <v>200</v>
      </c>
      <c r="C110" s="77" t="s">
        <v>313</v>
      </c>
      <c r="D110" s="96">
        <v>670000</v>
      </c>
      <c r="E110" s="96">
        <v>333787.59999999998</v>
      </c>
      <c r="F110" s="95">
        <f t="shared" si="1"/>
        <v>336212.4</v>
      </c>
    </row>
    <row r="111" spans="1:6">
      <c r="A111" s="77" t="s">
        <v>134</v>
      </c>
      <c r="B111" s="62">
        <v>200</v>
      </c>
      <c r="C111" s="77" t="s">
        <v>314</v>
      </c>
      <c r="D111" s="96">
        <v>510000</v>
      </c>
      <c r="E111" s="96">
        <v>207174.6</v>
      </c>
      <c r="F111" s="95">
        <f t="shared" si="1"/>
        <v>302825.40000000002</v>
      </c>
    </row>
    <row r="112" spans="1:6">
      <c r="A112" s="77" t="s">
        <v>141</v>
      </c>
      <c r="B112" s="62">
        <v>200</v>
      </c>
      <c r="C112" s="77" t="s">
        <v>315</v>
      </c>
      <c r="D112" s="96">
        <v>430000</v>
      </c>
      <c r="E112" s="96">
        <v>176391.6</v>
      </c>
      <c r="F112" s="95">
        <f t="shared" si="1"/>
        <v>253608.4</v>
      </c>
    </row>
    <row r="113" spans="1:6" ht="22.5">
      <c r="A113" s="77" t="s">
        <v>148</v>
      </c>
      <c r="B113" s="62">
        <v>200</v>
      </c>
      <c r="C113" s="77" t="s">
        <v>316</v>
      </c>
      <c r="D113" s="96">
        <v>50000</v>
      </c>
      <c r="E113" s="96">
        <v>6207.64</v>
      </c>
      <c r="F113" s="95">
        <f t="shared" si="1"/>
        <v>43792.36</v>
      </c>
    </row>
    <row r="114" spans="1:6">
      <c r="A114" s="77" t="s">
        <v>144</v>
      </c>
      <c r="B114" s="62">
        <v>200</v>
      </c>
      <c r="C114" s="77" t="s">
        <v>317</v>
      </c>
      <c r="D114" s="96">
        <v>380000</v>
      </c>
      <c r="E114" s="96">
        <v>170183.96</v>
      </c>
      <c r="F114" s="95">
        <f t="shared" si="1"/>
        <v>209816.04</v>
      </c>
    </row>
    <row r="115" spans="1:6">
      <c r="A115" s="77" t="s">
        <v>156</v>
      </c>
      <c r="B115" s="62">
        <v>200</v>
      </c>
      <c r="C115" s="77" t="s">
        <v>691</v>
      </c>
      <c r="D115" s="96">
        <v>80000</v>
      </c>
      <c r="E115" s="96">
        <v>30783</v>
      </c>
      <c r="F115" s="95">
        <f t="shared" si="1"/>
        <v>49217</v>
      </c>
    </row>
    <row r="116" spans="1:6" ht="22.5">
      <c r="A116" s="77" t="s">
        <v>150</v>
      </c>
      <c r="B116" s="62">
        <v>200</v>
      </c>
      <c r="C116" s="77" t="s">
        <v>318</v>
      </c>
      <c r="D116" s="96">
        <v>160000</v>
      </c>
      <c r="E116" s="96">
        <v>126613</v>
      </c>
      <c r="F116" s="95">
        <f t="shared" si="1"/>
        <v>33387</v>
      </c>
    </row>
    <row r="117" spans="1:6" ht="22.5">
      <c r="A117" s="77" t="s">
        <v>168</v>
      </c>
      <c r="B117" s="62">
        <v>200</v>
      </c>
      <c r="C117" s="77" t="s">
        <v>319</v>
      </c>
      <c r="D117" s="96">
        <v>90000</v>
      </c>
      <c r="E117" s="96">
        <v>67130</v>
      </c>
      <c r="F117" s="95">
        <f t="shared" si="1"/>
        <v>22870</v>
      </c>
    </row>
    <row r="118" spans="1:6" ht="22.5">
      <c r="A118" s="77" t="s">
        <v>151</v>
      </c>
      <c r="B118" s="62">
        <v>200</v>
      </c>
      <c r="C118" s="77" t="s">
        <v>320</v>
      </c>
      <c r="D118" s="96">
        <v>70000</v>
      </c>
      <c r="E118" s="96">
        <v>59483</v>
      </c>
      <c r="F118" s="95">
        <f t="shared" si="1"/>
        <v>10517</v>
      </c>
    </row>
    <row r="119" spans="1:6" ht="22.5">
      <c r="A119" s="77" t="s">
        <v>157</v>
      </c>
      <c r="B119" s="62">
        <v>200</v>
      </c>
      <c r="C119" s="77" t="s">
        <v>321</v>
      </c>
      <c r="D119" s="96">
        <v>30000</v>
      </c>
      <c r="E119" s="96">
        <v>0</v>
      </c>
      <c r="F119" s="95">
        <f t="shared" si="1"/>
        <v>30000</v>
      </c>
    </row>
    <row r="120" spans="1:6">
      <c r="A120" s="77" t="s">
        <v>134</v>
      </c>
      <c r="B120" s="62">
        <v>200</v>
      </c>
      <c r="C120" s="77" t="s">
        <v>322</v>
      </c>
      <c r="D120" s="96">
        <v>30000</v>
      </c>
      <c r="E120" s="96">
        <v>0</v>
      </c>
      <c r="F120" s="95">
        <f t="shared" si="1"/>
        <v>30000</v>
      </c>
    </row>
    <row r="121" spans="1:6">
      <c r="A121" s="77" t="s">
        <v>156</v>
      </c>
      <c r="B121" s="62">
        <v>200</v>
      </c>
      <c r="C121" s="77" t="s">
        <v>323</v>
      </c>
      <c r="D121" s="96">
        <v>30000</v>
      </c>
      <c r="E121" s="96">
        <v>0</v>
      </c>
      <c r="F121" s="95">
        <f t="shared" si="1"/>
        <v>30000</v>
      </c>
    </row>
    <row r="122" spans="1:6" ht="112.5">
      <c r="A122" s="77" t="s">
        <v>170</v>
      </c>
      <c r="B122" s="62">
        <v>200</v>
      </c>
      <c r="C122" s="77" t="s">
        <v>324</v>
      </c>
      <c r="D122" s="96">
        <v>300000</v>
      </c>
      <c r="E122" s="96">
        <v>76532.08</v>
      </c>
      <c r="F122" s="95">
        <f t="shared" si="1"/>
        <v>223467.91999999998</v>
      </c>
    </row>
    <row r="123" spans="1:6" ht="33.75">
      <c r="A123" s="77" t="s">
        <v>143</v>
      </c>
      <c r="B123" s="62">
        <v>200</v>
      </c>
      <c r="C123" s="77" t="s">
        <v>325</v>
      </c>
      <c r="D123" s="96">
        <v>300000</v>
      </c>
      <c r="E123" s="96">
        <v>76532.08</v>
      </c>
      <c r="F123" s="95">
        <f t="shared" si="1"/>
        <v>223467.91999999998</v>
      </c>
    </row>
    <row r="124" spans="1:6">
      <c r="A124" s="77" t="s">
        <v>134</v>
      </c>
      <c r="B124" s="62">
        <v>200</v>
      </c>
      <c r="C124" s="77" t="s">
        <v>326</v>
      </c>
      <c r="D124" s="96">
        <v>300000</v>
      </c>
      <c r="E124" s="96">
        <v>76532.08</v>
      </c>
      <c r="F124" s="95">
        <f t="shared" si="1"/>
        <v>223467.91999999998</v>
      </c>
    </row>
    <row r="125" spans="1:6">
      <c r="A125" s="77" t="s">
        <v>141</v>
      </c>
      <c r="B125" s="62">
        <v>200</v>
      </c>
      <c r="C125" s="77" t="s">
        <v>327</v>
      </c>
      <c r="D125" s="96">
        <v>300000</v>
      </c>
      <c r="E125" s="96">
        <v>76532.08</v>
      </c>
      <c r="F125" s="95">
        <f t="shared" si="1"/>
        <v>223467.91999999998</v>
      </c>
    </row>
    <row r="126" spans="1:6">
      <c r="A126" s="77" t="s">
        <v>144</v>
      </c>
      <c r="B126" s="62">
        <v>200</v>
      </c>
      <c r="C126" s="77" t="s">
        <v>328</v>
      </c>
      <c r="D126" s="96">
        <v>300000</v>
      </c>
      <c r="E126" s="96">
        <v>76532.08</v>
      </c>
      <c r="F126" s="95">
        <f t="shared" si="1"/>
        <v>223467.91999999998</v>
      </c>
    </row>
    <row r="127" spans="1:6">
      <c r="A127" s="77" t="s">
        <v>171</v>
      </c>
      <c r="B127" s="62">
        <v>200</v>
      </c>
      <c r="C127" s="77" t="s">
        <v>329</v>
      </c>
      <c r="D127" s="96">
        <v>0</v>
      </c>
      <c r="E127" s="96">
        <v>0</v>
      </c>
      <c r="F127" s="95">
        <f t="shared" si="1"/>
        <v>0</v>
      </c>
    </row>
    <row r="128" spans="1:6">
      <c r="A128" s="77" t="s">
        <v>172</v>
      </c>
      <c r="B128" s="62">
        <v>200</v>
      </c>
      <c r="C128" s="77" t="s">
        <v>330</v>
      </c>
      <c r="D128" s="96">
        <v>0</v>
      </c>
      <c r="E128" s="96">
        <v>0</v>
      </c>
      <c r="F128" s="95">
        <f t="shared" si="1"/>
        <v>0</v>
      </c>
    </row>
    <row r="129" spans="1:6">
      <c r="A129" s="77" t="s">
        <v>134</v>
      </c>
      <c r="B129" s="62">
        <v>200</v>
      </c>
      <c r="C129" s="77" t="s">
        <v>331</v>
      </c>
      <c r="D129" s="96">
        <v>0</v>
      </c>
      <c r="E129" s="96">
        <v>0</v>
      </c>
      <c r="F129" s="95">
        <f t="shared" si="1"/>
        <v>0</v>
      </c>
    </row>
    <row r="130" spans="1:6">
      <c r="A130" s="77" t="s">
        <v>156</v>
      </c>
      <c r="B130" s="62">
        <v>200</v>
      </c>
      <c r="C130" s="77" t="s">
        <v>332</v>
      </c>
      <c r="D130" s="96">
        <v>0</v>
      </c>
      <c r="E130" s="96">
        <v>0</v>
      </c>
      <c r="F130" s="95">
        <f t="shared" si="1"/>
        <v>0</v>
      </c>
    </row>
    <row r="131" spans="1:6" ht="22.5">
      <c r="A131" s="77" t="s">
        <v>173</v>
      </c>
      <c r="B131" s="62">
        <v>200</v>
      </c>
      <c r="C131" s="77" t="s">
        <v>333</v>
      </c>
      <c r="D131" s="96">
        <v>944800</v>
      </c>
      <c r="E131" s="96">
        <v>194500</v>
      </c>
      <c r="F131" s="95">
        <f t="shared" si="1"/>
        <v>750300</v>
      </c>
    </row>
    <row r="132" spans="1:6" ht="45">
      <c r="A132" s="77" t="s">
        <v>174</v>
      </c>
      <c r="B132" s="62">
        <v>200</v>
      </c>
      <c r="C132" s="77" t="s">
        <v>334</v>
      </c>
      <c r="D132" s="96">
        <v>944800</v>
      </c>
      <c r="E132" s="96">
        <v>194500</v>
      </c>
      <c r="F132" s="95">
        <f t="shared" si="1"/>
        <v>750300</v>
      </c>
    </row>
    <row r="133" spans="1:6" ht="22.5">
      <c r="A133" s="77" t="s">
        <v>175</v>
      </c>
      <c r="B133" s="62">
        <v>200</v>
      </c>
      <c r="C133" s="77" t="s">
        <v>335</v>
      </c>
      <c r="D133" s="96">
        <v>25000</v>
      </c>
      <c r="E133" s="96">
        <v>0</v>
      </c>
      <c r="F133" s="95">
        <f t="shared" si="1"/>
        <v>25000</v>
      </c>
    </row>
    <row r="134" spans="1:6" ht="33.75">
      <c r="A134" s="77" t="s">
        <v>176</v>
      </c>
      <c r="B134" s="62">
        <v>200</v>
      </c>
      <c r="C134" s="77" t="s">
        <v>336</v>
      </c>
      <c r="D134" s="96">
        <v>25000</v>
      </c>
      <c r="E134" s="96">
        <v>0</v>
      </c>
      <c r="F134" s="95">
        <f t="shared" si="1"/>
        <v>25000</v>
      </c>
    </row>
    <row r="135" spans="1:6" ht="33.75">
      <c r="A135" s="77" t="s">
        <v>143</v>
      </c>
      <c r="B135" s="62">
        <v>200</v>
      </c>
      <c r="C135" s="77" t="s">
        <v>337</v>
      </c>
      <c r="D135" s="96">
        <v>25000</v>
      </c>
      <c r="E135" s="96">
        <v>0</v>
      </c>
      <c r="F135" s="95">
        <f t="shared" si="1"/>
        <v>25000</v>
      </c>
    </row>
    <row r="136" spans="1:6">
      <c r="A136" s="77" t="s">
        <v>134</v>
      </c>
      <c r="B136" s="62">
        <v>200</v>
      </c>
      <c r="C136" s="77" t="s">
        <v>338</v>
      </c>
      <c r="D136" s="96">
        <v>25000</v>
      </c>
      <c r="E136" s="96">
        <v>0</v>
      </c>
      <c r="F136" s="95">
        <f t="shared" si="1"/>
        <v>25000</v>
      </c>
    </row>
    <row r="137" spans="1:6">
      <c r="A137" s="77" t="s">
        <v>141</v>
      </c>
      <c r="B137" s="62">
        <v>200</v>
      </c>
      <c r="C137" s="77" t="s">
        <v>339</v>
      </c>
      <c r="D137" s="96">
        <v>25000</v>
      </c>
      <c r="E137" s="96">
        <v>0</v>
      </c>
      <c r="F137" s="95">
        <f t="shared" si="1"/>
        <v>25000</v>
      </c>
    </row>
    <row r="138" spans="1:6">
      <c r="A138" s="77" t="s">
        <v>144</v>
      </c>
      <c r="B138" s="62">
        <v>200</v>
      </c>
      <c r="C138" s="77" t="s">
        <v>340</v>
      </c>
      <c r="D138" s="96">
        <v>25000</v>
      </c>
      <c r="E138" s="96">
        <v>0</v>
      </c>
      <c r="F138" s="95">
        <f t="shared" si="1"/>
        <v>25000</v>
      </c>
    </row>
    <row r="139" spans="1:6">
      <c r="A139" s="77" t="s">
        <v>161</v>
      </c>
      <c r="B139" s="62">
        <v>200</v>
      </c>
      <c r="C139" s="77" t="s">
        <v>341</v>
      </c>
      <c r="D139" s="96">
        <v>919800</v>
      </c>
      <c r="E139" s="96">
        <v>194500</v>
      </c>
      <c r="F139" s="95">
        <f t="shared" ref="F139:F202" si="2">D139-E139</f>
        <v>725300</v>
      </c>
    </row>
    <row r="140" spans="1:6" ht="78.75">
      <c r="A140" s="77" t="s">
        <v>177</v>
      </c>
      <c r="B140" s="62">
        <v>200</v>
      </c>
      <c r="C140" s="77" t="s">
        <v>342</v>
      </c>
      <c r="D140" s="96">
        <v>911800</v>
      </c>
      <c r="E140" s="96">
        <v>194500</v>
      </c>
      <c r="F140" s="95">
        <f t="shared" si="2"/>
        <v>717300</v>
      </c>
    </row>
    <row r="141" spans="1:6" ht="33.75">
      <c r="A141" s="77" t="s">
        <v>143</v>
      </c>
      <c r="B141" s="62">
        <v>200</v>
      </c>
      <c r="C141" s="77" t="s">
        <v>343</v>
      </c>
      <c r="D141" s="96">
        <v>911800</v>
      </c>
      <c r="E141" s="96">
        <v>194500</v>
      </c>
      <c r="F141" s="95">
        <f t="shared" si="2"/>
        <v>717300</v>
      </c>
    </row>
    <row r="142" spans="1:6">
      <c r="A142" s="77" t="s">
        <v>134</v>
      </c>
      <c r="B142" s="62">
        <v>200</v>
      </c>
      <c r="C142" s="77" t="s">
        <v>344</v>
      </c>
      <c r="D142" s="96">
        <v>896800</v>
      </c>
      <c r="E142" s="96">
        <v>194500</v>
      </c>
      <c r="F142" s="95">
        <f t="shared" si="2"/>
        <v>702300</v>
      </c>
    </row>
    <row r="143" spans="1:6">
      <c r="A143" s="77" t="s">
        <v>141</v>
      </c>
      <c r="B143" s="62">
        <v>200</v>
      </c>
      <c r="C143" s="77" t="s">
        <v>345</v>
      </c>
      <c r="D143" s="96">
        <v>120000</v>
      </c>
      <c r="E143" s="96">
        <v>0</v>
      </c>
      <c r="F143" s="95">
        <f t="shared" si="2"/>
        <v>120000</v>
      </c>
    </row>
    <row r="144" spans="1:6" ht="22.5">
      <c r="A144" s="77" t="s">
        <v>148</v>
      </c>
      <c r="B144" s="62">
        <v>200</v>
      </c>
      <c r="C144" s="77" t="s">
        <v>346</v>
      </c>
      <c r="D144" s="96">
        <v>91400</v>
      </c>
      <c r="E144" s="96">
        <v>0</v>
      </c>
      <c r="F144" s="95">
        <f t="shared" si="2"/>
        <v>91400</v>
      </c>
    </row>
    <row r="145" spans="1:6">
      <c r="A145" s="77" t="s">
        <v>144</v>
      </c>
      <c r="B145" s="62">
        <v>200</v>
      </c>
      <c r="C145" s="77" t="s">
        <v>347</v>
      </c>
      <c r="D145" s="96">
        <v>28600</v>
      </c>
      <c r="E145" s="96">
        <v>0</v>
      </c>
      <c r="F145" s="95">
        <f t="shared" si="2"/>
        <v>28600</v>
      </c>
    </row>
    <row r="146" spans="1:6" ht="22.5">
      <c r="A146" s="77" t="s">
        <v>153</v>
      </c>
      <c r="B146" s="62">
        <v>200</v>
      </c>
      <c r="C146" s="77" t="s">
        <v>348</v>
      </c>
      <c r="D146" s="96">
        <v>776800</v>
      </c>
      <c r="E146" s="96">
        <v>194500</v>
      </c>
      <c r="F146" s="95">
        <f t="shared" si="2"/>
        <v>582300</v>
      </c>
    </row>
    <row r="147" spans="1:6" ht="33.75">
      <c r="A147" s="77" t="s">
        <v>154</v>
      </c>
      <c r="B147" s="62">
        <v>200</v>
      </c>
      <c r="C147" s="77" t="s">
        <v>349</v>
      </c>
      <c r="D147" s="96">
        <v>776800</v>
      </c>
      <c r="E147" s="96">
        <v>194500</v>
      </c>
      <c r="F147" s="95">
        <f t="shared" si="2"/>
        <v>582300</v>
      </c>
    </row>
    <row r="148" spans="1:6" ht="22.5">
      <c r="A148" s="77" t="s">
        <v>150</v>
      </c>
      <c r="B148" s="62">
        <v>200</v>
      </c>
      <c r="C148" s="77" t="s">
        <v>350</v>
      </c>
      <c r="D148" s="96">
        <v>15000</v>
      </c>
      <c r="E148" s="96">
        <v>0</v>
      </c>
      <c r="F148" s="95">
        <f t="shared" si="2"/>
        <v>15000</v>
      </c>
    </row>
    <row r="149" spans="1:6" ht="22.5">
      <c r="A149" s="77" t="s">
        <v>168</v>
      </c>
      <c r="B149" s="62">
        <v>200</v>
      </c>
      <c r="C149" s="77" t="s">
        <v>351</v>
      </c>
      <c r="D149" s="96">
        <v>15000</v>
      </c>
      <c r="E149" s="96">
        <v>0</v>
      </c>
      <c r="F149" s="95">
        <f t="shared" si="2"/>
        <v>15000</v>
      </c>
    </row>
    <row r="150" spans="1:6" ht="90">
      <c r="A150" s="77" t="s">
        <v>178</v>
      </c>
      <c r="B150" s="62">
        <v>200</v>
      </c>
      <c r="C150" s="77" t="s">
        <v>352</v>
      </c>
      <c r="D150" s="96">
        <v>8000</v>
      </c>
      <c r="E150" s="96">
        <v>0</v>
      </c>
      <c r="F150" s="95">
        <f t="shared" si="2"/>
        <v>8000</v>
      </c>
    </row>
    <row r="151" spans="1:6" ht="33.75">
      <c r="A151" s="77" t="s">
        <v>143</v>
      </c>
      <c r="B151" s="62">
        <v>200</v>
      </c>
      <c r="C151" s="77" t="s">
        <v>353</v>
      </c>
      <c r="D151" s="96">
        <v>8000</v>
      </c>
      <c r="E151" s="96">
        <v>0</v>
      </c>
      <c r="F151" s="95">
        <f t="shared" si="2"/>
        <v>8000</v>
      </c>
    </row>
    <row r="152" spans="1:6" ht="22.5">
      <c r="A152" s="77" t="s">
        <v>150</v>
      </c>
      <c r="B152" s="62">
        <v>200</v>
      </c>
      <c r="C152" s="77" t="s">
        <v>354</v>
      </c>
      <c r="D152" s="96">
        <v>8000</v>
      </c>
      <c r="E152" s="96">
        <v>0</v>
      </c>
      <c r="F152" s="95">
        <f t="shared" si="2"/>
        <v>8000</v>
      </c>
    </row>
    <row r="153" spans="1:6" ht="22.5">
      <c r="A153" s="77" t="s">
        <v>151</v>
      </c>
      <c r="B153" s="62">
        <v>200</v>
      </c>
      <c r="C153" s="77" t="s">
        <v>355</v>
      </c>
      <c r="D153" s="96">
        <v>8000</v>
      </c>
      <c r="E153" s="96">
        <v>0</v>
      </c>
      <c r="F153" s="95">
        <f t="shared" si="2"/>
        <v>8000</v>
      </c>
    </row>
    <row r="154" spans="1:6">
      <c r="A154" s="77" t="s">
        <v>179</v>
      </c>
      <c r="B154" s="62">
        <v>200</v>
      </c>
      <c r="C154" s="77" t="s">
        <v>356</v>
      </c>
      <c r="D154" s="96">
        <v>7083053</v>
      </c>
      <c r="E154" s="96">
        <v>1094938.79</v>
      </c>
      <c r="F154" s="95">
        <f t="shared" si="2"/>
        <v>5988114.21</v>
      </c>
    </row>
    <row r="155" spans="1:6">
      <c r="A155" s="77" t="s">
        <v>180</v>
      </c>
      <c r="B155" s="62">
        <v>200</v>
      </c>
      <c r="C155" s="77" t="s">
        <v>357</v>
      </c>
      <c r="D155" s="96">
        <v>120000</v>
      </c>
      <c r="E155" s="96">
        <v>12353.9</v>
      </c>
      <c r="F155" s="95">
        <f t="shared" si="2"/>
        <v>107646.1</v>
      </c>
    </row>
    <row r="156" spans="1:6">
      <c r="A156" s="77" t="s">
        <v>161</v>
      </c>
      <c r="B156" s="62">
        <v>200</v>
      </c>
      <c r="C156" s="77" t="s">
        <v>358</v>
      </c>
      <c r="D156" s="96">
        <v>120000</v>
      </c>
      <c r="E156" s="96">
        <v>12353.9</v>
      </c>
      <c r="F156" s="95">
        <f t="shared" si="2"/>
        <v>107646.1</v>
      </c>
    </row>
    <row r="157" spans="1:6" ht="56.25">
      <c r="A157" s="77" t="s">
        <v>181</v>
      </c>
      <c r="B157" s="62">
        <v>200</v>
      </c>
      <c r="C157" s="77" t="s">
        <v>359</v>
      </c>
      <c r="D157" s="96">
        <v>120000</v>
      </c>
      <c r="E157" s="96">
        <v>12353.9</v>
      </c>
      <c r="F157" s="95">
        <f t="shared" si="2"/>
        <v>107646.1</v>
      </c>
    </row>
    <row r="158" spans="1:6" ht="33.75">
      <c r="A158" s="77" t="s">
        <v>143</v>
      </c>
      <c r="B158" s="62">
        <v>200</v>
      </c>
      <c r="C158" s="77" t="s">
        <v>360</v>
      </c>
      <c r="D158" s="96">
        <v>120000</v>
      </c>
      <c r="E158" s="96">
        <v>12353.9</v>
      </c>
      <c r="F158" s="95">
        <f t="shared" si="2"/>
        <v>107646.1</v>
      </c>
    </row>
    <row r="159" spans="1:6">
      <c r="A159" s="77" t="s">
        <v>134</v>
      </c>
      <c r="B159" s="62">
        <v>200</v>
      </c>
      <c r="C159" s="77" t="s">
        <v>361</v>
      </c>
      <c r="D159" s="96">
        <v>120000</v>
      </c>
      <c r="E159" s="96">
        <v>12353.9</v>
      </c>
      <c r="F159" s="95">
        <f t="shared" si="2"/>
        <v>107646.1</v>
      </c>
    </row>
    <row r="160" spans="1:6">
      <c r="A160" s="77" t="s">
        <v>141</v>
      </c>
      <c r="B160" s="62">
        <v>200</v>
      </c>
      <c r="C160" s="77" t="s">
        <v>362</v>
      </c>
      <c r="D160" s="96">
        <v>120000</v>
      </c>
      <c r="E160" s="96">
        <v>12353.9</v>
      </c>
      <c r="F160" s="95">
        <f t="shared" si="2"/>
        <v>107646.1</v>
      </c>
    </row>
    <row r="161" spans="1:6">
      <c r="A161" s="77" t="s">
        <v>144</v>
      </c>
      <c r="B161" s="62">
        <v>200</v>
      </c>
      <c r="C161" s="77" t="s">
        <v>363</v>
      </c>
      <c r="D161" s="96">
        <v>120000</v>
      </c>
      <c r="E161" s="96">
        <v>12353.9</v>
      </c>
      <c r="F161" s="95">
        <f t="shared" si="2"/>
        <v>107646.1</v>
      </c>
    </row>
    <row r="162" spans="1:6" ht="90">
      <c r="A162" s="77" t="s">
        <v>178</v>
      </c>
      <c r="B162" s="62">
        <v>200</v>
      </c>
      <c r="C162" s="77" t="s">
        <v>364</v>
      </c>
      <c r="D162" s="96">
        <v>0</v>
      </c>
      <c r="E162" s="96">
        <v>0</v>
      </c>
      <c r="F162" s="95">
        <f t="shared" si="2"/>
        <v>0</v>
      </c>
    </row>
    <row r="163" spans="1:6" ht="33.75">
      <c r="A163" s="77" t="s">
        <v>143</v>
      </c>
      <c r="B163" s="62">
        <v>200</v>
      </c>
      <c r="C163" s="77" t="s">
        <v>365</v>
      </c>
      <c r="D163" s="96">
        <v>0</v>
      </c>
      <c r="E163" s="96">
        <v>0</v>
      </c>
      <c r="F163" s="95">
        <f t="shared" si="2"/>
        <v>0</v>
      </c>
    </row>
    <row r="164" spans="1:6">
      <c r="A164" s="77" t="s">
        <v>134</v>
      </c>
      <c r="B164" s="62">
        <v>200</v>
      </c>
      <c r="C164" s="77" t="s">
        <v>366</v>
      </c>
      <c r="D164" s="96">
        <v>0</v>
      </c>
      <c r="E164" s="96">
        <v>0</v>
      </c>
      <c r="F164" s="95">
        <f t="shared" si="2"/>
        <v>0</v>
      </c>
    </row>
    <row r="165" spans="1:6">
      <c r="A165" s="77" t="s">
        <v>141</v>
      </c>
      <c r="B165" s="62">
        <v>200</v>
      </c>
      <c r="C165" s="77" t="s">
        <v>367</v>
      </c>
      <c r="D165" s="96">
        <v>0</v>
      </c>
      <c r="E165" s="96">
        <v>0</v>
      </c>
      <c r="F165" s="95">
        <f t="shared" si="2"/>
        <v>0</v>
      </c>
    </row>
    <row r="166" spans="1:6">
      <c r="A166" s="77" t="s">
        <v>144</v>
      </c>
      <c r="B166" s="62">
        <v>200</v>
      </c>
      <c r="C166" s="77" t="s">
        <v>368</v>
      </c>
      <c r="D166" s="96">
        <v>0</v>
      </c>
      <c r="E166" s="96">
        <v>0</v>
      </c>
      <c r="F166" s="95">
        <f t="shared" si="2"/>
        <v>0</v>
      </c>
    </row>
    <row r="167" spans="1:6" ht="22.5">
      <c r="A167" s="77" t="s">
        <v>182</v>
      </c>
      <c r="B167" s="62">
        <v>200</v>
      </c>
      <c r="C167" s="77" t="s">
        <v>369</v>
      </c>
      <c r="D167" s="96">
        <v>6963053</v>
      </c>
      <c r="E167" s="96">
        <v>1082584.8899999999</v>
      </c>
      <c r="F167" s="95">
        <f t="shared" si="2"/>
        <v>5880468.1100000003</v>
      </c>
    </row>
    <row r="168" spans="1:6">
      <c r="A168" s="77" t="s">
        <v>183</v>
      </c>
      <c r="B168" s="62">
        <v>200</v>
      </c>
      <c r="C168" s="77" t="s">
        <v>370</v>
      </c>
      <c r="D168" s="96">
        <v>2484753</v>
      </c>
      <c r="E168" s="96">
        <v>0</v>
      </c>
      <c r="F168" s="95">
        <f t="shared" si="2"/>
        <v>2484753</v>
      </c>
    </row>
    <row r="169" spans="1:6" ht="56.25">
      <c r="A169" s="77" t="s">
        <v>184</v>
      </c>
      <c r="B169" s="62">
        <v>200</v>
      </c>
      <c r="C169" s="77" t="s">
        <v>371</v>
      </c>
      <c r="D169" s="96">
        <v>2484753</v>
      </c>
      <c r="E169" s="96">
        <v>0</v>
      </c>
      <c r="F169" s="95">
        <f t="shared" si="2"/>
        <v>2484753</v>
      </c>
    </row>
    <row r="170" spans="1:6" ht="45">
      <c r="A170" s="77" t="s">
        <v>147</v>
      </c>
      <c r="B170" s="62" t="s">
        <v>630</v>
      </c>
      <c r="C170" s="77" t="s">
        <v>372</v>
      </c>
      <c r="D170" s="96">
        <v>2484753</v>
      </c>
      <c r="E170" s="96">
        <v>0</v>
      </c>
      <c r="F170" s="95">
        <f t="shared" si="2"/>
        <v>2484753</v>
      </c>
    </row>
    <row r="171" spans="1:6">
      <c r="A171" s="77" t="s">
        <v>134</v>
      </c>
      <c r="B171" s="62" t="s">
        <v>630</v>
      </c>
      <c r="C171" s="77" t="s">
        <v>373</v>
      </c>
      <c r="D171" s="96">
        <v>2484753</v>
      </c>
      <c r="E171" s="96">
        <v>0</v>
      </c>
      <c r="F171" s="95">
        <f t="shared" si="2"/>
        <v>2484753</v>
      </c>
    </row>
    <row r="172" spans="1:6">
      <c r="A172" s="77" t="s">
        <v>141</v>
      </c>
      <c r="B172" s="62" t="s">
        <v>630</v>
      </c>
      <c r="C172" s="77" t="s">
        <v>374</v>
      </c>
      <c r="D172" s="96">
        <v>2484753</v>
      </c>
      <c r="E172" s="96">
        <v>0</v>
      </c>
      <c r="F172" s="95">
        <f t="shared" si="2"/>
        <v>2484753</v>
      </c>
    </row>
    <row r="173" spans="1:6" ht="22.5">
      <c r="A173" s="77" t="s">
        <v>148</v>
      </c>
      <c r="B173" s="83" t="str">
        <f>B172</f>
        <v>200</v>
      </c>
      <c r="C173" s="77" t="s">
        <v>375</v>
      </c>
      <c r="D173" s="96">
        <v>2484753</v>
      </c>
      <c r="E173" s="96">
        <v>0</v>
      </c>
      <c r="F173" s="95">
        <f t="shared" si="2"/>
        <v>2484753</v>
      </c>
    </row>
    <row r="174" spans="1:6">
      <c r="A174" s="77" t="s">
        <v>161</v>
      </c>
      <c r="B174" s="83" t="str">
        <f>B173</f>
        <v>200</v>
      </c>
      <c r="C174" s="77" t="s">
        <v>376</v>
      </c>
      <c r="D174" s="96">
        <v>4478300</v>
      </c>
      <c r="E174" s="96">
        <v>1082584.8899999999</v>
      </c>
      <c r="F174" s="95">
        <f t="shared" si="2"/>
        <v>3395715.1100000003</v>
      </c>
    </row>
    <row r="175" spans="1:6" ht="67.5">
      <c r="A175" s="77" t="s">
        <v>185</v>
      </c>
      <c r="B175" s="83" t="str">
        <f t="shared" ref="B175:B238" si="3">B174</f>
        <v>200</v>
      </c>
      <c r="C175" s="77" t="s">
        <v>377</v>
      </c>
      <c r="D175" s="96">
        <v>2611200</v>
      </c>
      <c r="E175" s="96">
        <v>511442.89</v>
      </c>
      <c r="F175" s="95">
        <f t="shared" si="2"/>
        <v>2099757.11</v>
      </c>
    </row>
    <row r="176" spans="1:6" ht="33.75">
      <c r="A176" s="77" t="s">
        <v>143</v>
      </c>
      <c r="B176" s="83" t="str">
        <f t="shared" si="3"/>
        <v>200</v>
      </c>
      <c r="C176" s="77" t="s">
        <v>378</v>
      </c>
      <c r="D176" s="96">
        <v>2611200</v>
      </c>
      <c r="E176" s="96">
        <v>511442.89</v>
      </c>
      <c r="F176" s="95">
        <f t="shared" si="2"/>
        <v>2099757.11</v>
      </c>
    </row>
    <row r="177" spans="1:6">
      <c r="A177" s="77" t="s">
        <v>134</v>
      </c>
      <c r="B177" s="83" t="str">
        <f t="shared" si="3"/>
        <v>200</v>
      </c>
      <c r="C177" s="77" t="s">
        <v>379</v>
      </c>
      <c r="D177" s="96">
        <v>2255200</v>
      </c>
      <c r="E177" s="96">
        <v>505470.89</v>
      </c>
      <c r="F177" s="95">
        <f t="shared" si="2"/>
        <v>1749729.1099999999</v>
      </c>
    </row>
    <row r="178" spans="1:6">
      <c r="A178" s="77" t="s">
        <v>141</v>
      </c>
      <c r="B178" s="83" t="str">
        <f t="shared" si="3"/>
        <v>200</v>
      </c>
      <c r="C178" s="77" t="s">
        <v>380</v>
      </c>
      <c r="D178" s="96">
        <v>2255200</v>
      </c>
      <c r="E178" s="96">
        <v>505470.89</v>
      </c>
      <c r="F178" s="95">
        <f t="shared" si="2"/>
        <v>1749729.1099999999</v>
      </c>
    </row>
    <row r="179" spans="1:6" ht="22.5">
      <c r="A179" s="77" t="s">
        <v>148</v>
      </c>
      <c r="B179" s="83" t="str">
        <f t="shared" si="3"/>
        <v>200</v>
      </c>
      <c r="C179" s="77" t="s">
        <v>381</v>
      </c>
      <c r="D179" s="96">
        <v>2255200</v>
      </c>
      <c r="E179" s="96">
        <v>505470.89</v>
      </c>
      <c r="F179" s="95">
        <f t="shared" si="2"/>
        <v>1749729.1099999999</v>
      </c>
    </row>
    <row r="180" spans="1:6">
      <c r="A180" s="77" t="s">
        <v>144</v>
      </c>
      <c r="B180" s="83" t="str">
        <f t="shared" si="3"/>
        <v>200</v>
      </c>
      <c r="C180" s="77" t="s">
        <v>382</v>
      </c>
      <c r="D180" s="96">
        <v>0</v>
      </c>
      <c r="E180" s="96">
        <v>0</v>
      </c>
      <c r="F180" s="95">
        <f t="shared" si="2"/>
        <v>0</v>
      </c>
    </row>
    <row r="181" spans="1:6" ht="22.5">
      <c r="A181" s="77" t="s">
        <v>150</v>
      </c>
      <c r="B181" s="83" t="str">
        <f t="shared" si="3"/>
        <v>200</v>
      </c>
      <c r="C181" s="77" t="s">
        <v>383</v>
      </c>
      <c r="D181" s="96">
        <v>356000</v>
      </c>
      <c r="E181" s="96">
        <v>5972</v>
      </c>
      <c r="F181" s="95">
        <f t="shared" si="2"/>
        <v>350028</v>
      </c>
    </row>
    <row r="182" spans="1:6" ht="22.5">
      <c r="A182" s="77" t="s">
        <v>168</v>
      </c>
      <c r="B182" s="83" t="str">
        <f t="shared" si="3"/>
        <v>200</v>
      </c>
      <c r="C182" s="77" t="s">
        <v>384</v>
      </c>
      <c r="D182" s="96">
        <v>356000</v>
      </c>
      <c r="E182" s="96">
        <v>5972</v>
      </c>
      <c r="F182" s="95">
        <f t="shared" si="2"/>
        <v>350028</v>
      </c>
    </row>
    <row r="183" spans="1:6" ht="90">
      <c r="A183" s="77" t="s">
        <v>186</v>
      </c>
      <c r="B183" s="83" t="str">
        <f t="shared" si="3"/>
        <v>200</v>
      </c>
      <c r="C183" s="77" t="s">
        <v>385</v>
      </c>
      <c r="D183" s="96">
        <v>1867100</v>
      </c>
      <c r="E183" s="96">
        <v>571142</v>
      </c>
      <c r="F183" s="95">
        <f t="shared" si="2"/>
        <v>1295958</v>
      </c>
    </row>
    <row r="184" spans="1:6" ht="45">
      <c r="A184" s="77" t="s">
        <v>147</v>
      </c>
      <c r="B184" s="83" t="str">
        <f t="shared" si="3"/>
        <v>200</v>
      </c>
      <c r="C184" s="77" t="s">
        <v>386</v>
      </c>
      <c r="D184" s="96">
        <v>0</v>
      </c>
      <c r="E184" s="96">
        <v>0</v>
      </c>
      <c r="F184" s="95">
        <f t="shared" si="2"/>
        <v>0</v>
      </c>
    </row>
    <row r="185" spans="1:6">
      <c r="A185" s="77" t="s">
        <v>134</v>
      </c>
      <c r="B185" s="83" t="str">
        <f t="shared" si="3"/>
        <v>200</v>
      </c>
      <c r="C185" s="77" t="s">
        <v>387</v>
      </c>
      <c r="D185" s="96">
        <v>0</v>
      </c>
      <c r="E185" s="96">
        <v>0</v>
      </c>
      <c r="F185" s="95">
        <f t="shared" si="2"/>
        <v>0</v>
      </c>
    </row>
    <row r="186" spans="1:6">
      <c r="A186" s="77" t="s">
        <v>141</v>
      </c>
      <c r="B186" s="83" t="str">
        <f t="shared" si="3"/>
        <v>200</v>
      </c>
      <c r="C186" s="77" t="s">
        <v>388</v>
      </c>
      <c r="D186" s="96">
        <v>0</v>
      </c>
      <c r="E186" s="96">
        <v>0</v>
      </c>
      <c r="F186" s="95">
        <f t="shared" si="2"/>
        <v>0</v>
      </c>
    </row>
    <row r="187" spans="1:6" ht="22.5">
      <c r="A187" s="77" t="s">
        <v>148</v>
      </c>
      <c r="B187" s="83" t="str">
        <f t="shared" si="3"/>
        <v>200</v>
      </c>
      <c r="C187" s="77" t="s">
        <v>389</v>
      </c>
      <c r="D187" s="96">
        <v>0</v>
      </c>
      <c r="E187" s="96">
        <v>0</v>
      </c>
      <c r="F187" s="95">
        <f t="shared" si="2"/>
        <v>0</v>
      </c>
    </row>
    <row r="188" spans="1:6" ht="33.75">
      <c r="A188" s="77" t="s">
        <v>143</v>
      </c>
      <c r="B188" s="83" t="str">
        <f t="shared" si="3"/>
        <v>200</v>
      </c>
      <c r="C188" s="77" t="s">
        <v>390</v>
      </c>
      <c r="D188" s="96">
        <v>1867100</v>
      </c>
      <c r="E188" s="96">
        <v>571142</v>
      </c>
      <c r="F188" s="95">
        <f t="shared" si="2"/>
        <v>1295958</v>
      </c>
    </row>
    <row r="189" spans="1:6">
      <c r="A189" s="77" t="s">
        <v>134</v>
      </c>
      <c r="B189" s="83" t="str">
        <f t="shared" si="3"/>
        <v>200</v>
      </c>
      <c r="C189" s="77" t="s">
        <v>391</v>
      </c>
      <c r="D189" s="96">
        <v>1867100</v>
      </c>
      <c r="E189" s="96">
        <v>571142</v>
      </c>
      <c r="F189" s="95">
        <f t="shared" si="2"/>
        <v>1295958</v>
      </c>
    </row>
    <row r="190" spans="1:6">
      <c r="A190" s="77" t="s">
        <v>141</v>
      </c>
      <c r="B190" s="83" t="str">
        <f t="shared" si="3"/>
        <v>200</v>
      </c>
      <c r="C190" s="77" t="s">
        <v>392</v>
      </c>
      <c r="D190" s="96">
        <v>1867100</v>
      </c>
      <c r="E190" s="96">
        <v>571142</v>
      </c>
      <c r="F190" s="95">
        <f t="shared" si="2"/>
        <v>1295958</v>
      </c>
    </row>
    <row r="191" spans="1:6">
      <c r="A191" s="77" t="s">
        <v>197</v>
      </c>
      <c r="B191" s="83" t="str">
        <f t="shared" si="3"/>
        <v>200</v>
      </c>
      <c r="C191" s="77" t="s">
        <v>692</v>
      </c>
      <c r="D191" s="96">
        <v>400300</v>
      </c>
      <c r="E191" s="96">
        <v>240156</v>
      </c>
      <c r="F191" s="95">
        <f t="shared" si="2"/>
        <v>160144</v>
      </c>
    </row>
    <row r="192" spans="1:6" ht="22.5">
      <c r="A192" s="77" t="s">
        <v>148</v>
      </c>
      <c r="B192" s="83" t="str">
        <f t="shared" si="3"/>
        <v>200</v>
      </c>
      <c r="C192" s="77" t="s">
        <v>393</v>
      </c>
      <c r="D192" s="96">
        <v>944700</v>
      </c>
      <c r="E192" s="96">
        <v>147786</v>
      </c>
      <c r="F192" s="95">
        <f t="shared" si="2"/>
        <v>796914</v>
      </c>
    </row>
    <row r="193" spans="1:6">
      <c r="A193" s="77" t="s">
        <v>144</v>
      </c>
      <c r="B193" s="83" t="str">
        <f t="shared" si="3"/>
        <v>200</v>
      </c>
      <c r="C193" s="77" t="s">
        <v>394</v>
      </c>
      <c r="D193" s="96">
        <v>522100</v>
      </c>
      <c r="E193" s="96">
        <v>183200</v>
      </c>
      <c r="F193" s="95">
        <f t="shared" si="2"/>
        <v>338900</v>
      </c>
    </row>
    <row r="194" spans="1:6">
      <c r="A194" s="77" t="s">
        <v>187</v>
      </c>
      <c r="B194" s="83" t="str">
        <f t="shared" si="3"/>
        <v>200</v>
      </c>
      <c r="C194" s="77" t="s">
        <v>395</v>
      </c>
      <c r="D194" s="96">
        <v>13043200</v>
      </c>
      <c r="E194" s="96">
        <v>3945940.67</v>
      </c>
      <c r="F194" s="95">
        <f t="shared" si="2"/>
        <v>9097259.3300000001</v>
      </c>
    </row>
    <row r="195" spans="1:6">
      <c r="A195" s="77" t="s">
        <v>188</v>
      </c>
      <c r="B195" s="83" t="str">
        <f t="shared" si="3"/>
        <v>200</v>
      </c>
      <c r="C195" s="77" t="s">
        <v>396</v>
      </c>
      <c r="D195" s="96">
        <v>25000</v>
      </c>
      <c r="E195" s="96">
        <v>0</v>
      </c>
      <c r="F195" s="95">
        <f t="shared" si="2"/>
        <v>25000</v>
      </c>
    </row>
    <row r="196" spans="1:6" ht="56.25">
      <c r="A196" s="77" t="s">
        <v>189</v>
      </c>
      <c r="B196" s="83" t="str">
        <f t="shared" si="3"/>
        <v>200</v>
      </c>
      <c r="C196" s="77" t="s">
        <v>397</v>
      </c>
      <c r="D196" s="96">
        <v>25000</v>
      </c>
      <c r="E196" s="96">
        <v>0</v>
      </c>
      <c r="F196" s="95">
        <f t="shared" si="2"/>
        <v>25000</v>
      </c>
    </row>
    <row r="197" spans="1:6" ht="36.75" customHeight="1">
      <c r="A197" s="77" t="s">
        <v>190</v>
      </c>
      <c r="B197" s="83" t="str">
        <f t="shared" si="3"/>
        <v>200</v>
      </c>
      <c r="C197" s="77" t="s">
        <v>398</v>
      </c>
      <c r="D197" s="96">
        <v>25000</v>
      </c>
      <c r="E197" s="96">
        <v>0</v>
      </c>
      <c r="F197" s="95">
        <f t="shared" si="2"/>
        <v>25000</v>
      </c>
    </row>
    <row r="198" spans="1:6" ht="45">
      <c r="A198" s="77" t="s">
        <v>191</v>
      </c>
      <c r="B198" s="83" t="str">
        <f t="shared" si="3"/>
        <v>200</v>
      </c>
      <c r="C198" s="77" t="s">
        <v>399</v>
      </c>
      <c r="D198" s="96">
        <v>25000</v>
      </c>
      <c r="E198" s="96">
        <v>0</v>
      </c>
      <c r="F198" s="95">
        <f t="shared" si="2"/>
        <v>25000</v>
      </c>
    </row>
    <row r="199" spans="1:6" ht="56.25">
      <c r="A199" s="77" t="s">
        <v>192</v>
      </c>
      <c r="B199" s="83" t="str">
        <f t="shared" si="3"/>
        <v>200</v>
      </c>
      <c r="C199" s="77" t="s">
        <v>400</v>
      </c>
      <c r="D199" s="96">
        <v>25000</v>
      </c>
      <c r="E199" s="96">
        <v>0</v>
      </c>
      <c r="F199" s="95">
        <f t="shared" si="2"/>
        <v>25000</v>
      </c>
    </row>
    <row r="200" spans="1:6">
      <c r="A200" s="77" t="s">
        <v>134</v>
      </c>
      <c r="B200" s="83" t="str">
        <f t="shared" si="3"/>
        <v>200</v>
      </c>
      <c r="C200" s="77" t="s">
        <v>401</v>
      </c>
      <c r="D200" s="96">
        <v>25000</v>
      </c>
      <c r="E200" s="96">
        <v>0</v>
      </c>
      <c r="F200" s="95">
        <f t="shared" si="2"/>
        <v>25000</v>
      </c>
    </row>
    <row r="201" spans="1:6" ht="22.5">
      <c r="A201" s="77" t="s">
        <v>193</v>
      </c>
      <c r="B201" s="83" t="str">
        <f t="shared" si="3"/>
        <v>200</v>
      </c>
      <c r="C201" s="77" t="s">
        <v>402</v>
      </c>
      <c r="D201" s="96">
        <v>25000</v>
      </c>
      <c r="E201" s="96">
        <v>0</v>
      </c>
      <c r="F201" s="95">
        <f t="shared" si="2"/>
        <v>25000</v>
      </c>
    </row>
    <row r="202" spans="1:6" ht="33.75">
      <c r="A202" s="77" t="s">
        <v>194</v>
      </c>
      <c r="B202" s="83" t="str">
        <f t="shared" si="3"/>
        <v>200</v>
      </c>
      <c r="C202" s="77" t="s">
        <v>403</v>
      </c>
      <c r="D202" s="96">
        <v>25000</v>
      </c>
      <c r="E202" s="96">
        <v>0</v>
      </c>
      <c r="F202" s="95">
        <f t="shared" si="2"/>
        <v>25000</v>
      </c>
    </row>
    <row r="203" spans="1:6">
      <c r="A203" s="77" t="s">
        <v>195</v>
      </c>
      <c r="B203" s="83" t="str">
        <f t="shared" si="3"/>
        <v>200</v>
      </c>
      <c r="C203" s="77" t="s">
        <v>404</v>
      </c>
      <c r="D203" s="96">
        <v>1962000</v>
      </c>
      <c r="E203" s="96">
        <v>366442.64</v>
      </c>
      <c r="F203" s="95">
        <f t="shared" ref="F203:F266" si="4">D203-E203</f>
        <v>1595557.3599999999</v>
      </c>
    </row>
    <row r="204" spans="1:6">
      <c r="A204" s="77" t="s">
        <v>158</v>
      </c>
      <c r="B204" s="83" t="str">
        <f t="shared" si="3"/>
        <v>200</v>
      </c>
      <c r="C204" s="77" t="s">
        <v>693</v>
      </c>
      <c r="D204" s="96">
        <v>846200</v>
      </c>
      <c r="E204" s="96">
        <v>211195</v>
      </c>
      <c r="F204" s="95">
        <f t="shared" si="4"/>
        <v>635005</v>
      </c>
    </row>
    <row r="205" spans="1:6" ht="78.75">
      <c r="A205" s="77" t="s">
        <v>685</v>
      </c>
      <c r="B205" s="83" t="str">
        <f t="shared" si="3"/>
        <v>200</v>
      </c>
      <c r="C205" s="77" t="s">
        <v>694</v>
      </c>
      <c r="D205" s="96">
        <v>846200</v>
      </c>
      <c r="E205" s="96">
        <v>211195</v>
      </c>
      <c r="F205" s="95">
        <f t="shared" si="4"/>
        <v>635005</v>
      </c>
    </row>
    <row r="206" spans="1:6" ht="67.5">
      <c r="A206" s="77" t="s">
        <v>686</v>
      </c>
      <c r="B206" s="83" t="str">
        <f t="shared" si="3"/>
        <v>200</v>
      </c>
      <c r="C206" s="77" t="s">
        <v>695</v>
      </c>
      <c r="D206" s="96">
        <v>846200</v>
      </c>
      <c r="E206" s="96">
        <v>211195</v>
      </c>
      <c r="F206" s="95">
        <f t="shared" si="4"/>
        <v>635005</v>
      </c>
    </row>
    <row r="207" spans="1:6" ht="56.25">
      <c r="A207" s="77" t="s">
        <v>192</v>
      </c>
      <c r="B207" s="83" t="str">
        <f t="shared" si="3"/>
        <v>200</v>
      </c>
      <c r="C207" s="77" t="s">
        <v>696</v>
      </c>
      <c r="D207" s="96">
        <v>846200</v>
      </c>
      <c r="E207" s="96">
        <v>211195</v>
      </c>
      <c r="F207" s="95">
        <f t="shared" si="4"/>
        <v>635005</v>
      </c>
    </row>
    <row r="208" spans="1:6">
      <c r="A208" s="77" t="s">
        <v>134</v>
      </c>
      <c r="B208" s="83" t="str">
        <f t="shared" si="3"/>
        <v>200</v>
      </c>
      <c r="C208" s="77" t="s">
        <v>697</v>
      </c>
      <c r="D208" s="96">
        <v>846200</v>
      </c>
      <c r="E208" s="96">
        <v>211195</v>
      </c>
      <c r="F208" s="95">
        <f t="shared" si="4"/>
        <v>635005</v>
      </c>
    </row>
    <row r="209" spans="1:6" ht="22.5">
      <c r="A209" s="77" t="s">
        <v>193</v>
      </c>
      <c r="B209" s="83" t="str">
        <f t="shared" si="3"/>
        <v>200</v>
      </c>
      <c r="C209" s="77" t="s">
        <v>698</v>
      </c>
      <c r="D209" s="96">
        <v>846200</v>
      </c>
      <c r="E209" s="96">
        <v>211195</v>
      </c>
      <c r="F209" s="95">
        <f t="shared" si="4"/>
        <v>635005</v>
      </c>
    </row>
    <row r="210" spans="1:6" ht="45">
      <c r="A210" s="77" t="s">
        <v>687</v>
      </c>
      <c r="B210" s="83" t="str">
        <f t="shared" si="3"/>
        <v>200</v>
      </c>
      <c r="C210" s="77" t="s">
        <v>699</v>
      </c>
      <c r="D210" s="96">
        <v>846200</v>
      </c>
      <c r="E210" s="96">
        <v>211195</v>
      </c>
      <c r="F210" s="95">
        <f t="shared" si="4"/>
        <v>635005</v>
      </c>
    </row>
    <row r="211" spans="1:6">
      <c r="A211" s="77" t="s">
        <v>161</v>
      </c>
      <c r="B211" s="83" t="str">
        <f t="shared" si="3"/>
        <v>200</v>
      </c>
      <c r="C211" s="77" t="s">
        <v>405</v>
      </c>
      <c r="D211" s="96">
        <v>1115800</v>
      </c>
      <c r="E211" s="96">
        <v>155247.64000000001</v>
      </c>
      <c r="F211" s="95">
        <f t="shared" si="4"/>
        <v>960552.36</v>
      </c>
    </row>
    <row r="212" spans="1:6" ht="101.25">
      <c r="A212" s="77" t="s">
        <v>196</v>
      </c>
      <c r="B212" s="83" t="str">
        <f t="shared" si="3"/>
        <v>200</v>
      </c>
      <c r="C212" s="77" t="s">
        <v>406</v>
      </c>
      <c r="D212" s="96">
        <v>1115800</v>
      </c>
      <c r="E212" s="96">
        <v>155247.64000000001</v>
      </c>
      <c r="F212" s="95">
        <f t="shared" si="4"/>
        <v>960552.36</v>
      </c>
    </row>
    <row r="213" spans="1:6" ht="45">
      <c r="A213" s="77" t="s">
        <v>147</v>
      </c>
      <c r="B213" s="83" t="str">
        <f t="shared" si="3"/>
        <v>200</v>
      </c>
      <c r="C213" s="77" t="s">
        <v>407</v>
      </c>
      <c r="D213" s="96">
        <v>400000</v>
      </c>
      <c r="E213" s="96">
        <v>66981</v>
      </c>
      <c r="F213" s="95">
        <f t="shared" si="4"/>
        <v>333019</v>
      </c>
    </row>
    <row r="214" spans="1:6">
      <c r="A214" s="77" t="s">
        <v>134</v>
      </c>
      <c r="B214" s="83" t="str">
        <f t="shared" si="3"/>
        <v>200</v>
      </c>
      <c r="C214" s="77" t="s">
        <v>408</v>
      </c>
      <c r="D214" s="96">
        <v>400000</v>
      </c>
      <c r="E214" s="96">
        <v>66981</v>
      </c>
      <c r="F214" s="95">
        <f t="shared" si="4"/>
        <v>333019</v>
      </c>
    </row>
    <row r="215" spans="1:6">
      <c r="A215" s="77" t="s">
        <v>141</v>
      </c>
      <c r="B215" s="83" t="str">
        <f t="shared" si="3"/>
        <v>200</v>
      </c>
      <c r="C215" s="77" t="s">
        <v>409</v>
      </c>
      <c r="D215" s="96">
        <v>400000</v>
      </c>
      <c r="E215" s="96">
        <v>66981</v>
      </c>
      <c r="F215" s="95">
        <f t="shared" si="4"/>
        <v>333019</v>
      </c>
    </row>
    <row r="216" spans="1:6" ht="22.5">
      <c r="A216" s="77" t="s">
        <v>148</v>
      </c>
      <c r="B216" s="83" t="str">
        <f t="shared" si="3"/>
        <v>200</v>
      </c>
      <c r="C216" s="77" t="s">
        <v>410</v>
      </c>
      <c r="D216" s="96">
        <v>400000</v>
      </c>
      <c r="E216" s="96">
        <v>66981</v>
      </c>
      <c r="F216" s="95">
        <f t="shared" si="4"/>
        <v>333019</v>
      </c>
    </row>
    <row r="217" spans="1:6" ht="33.75">
      <c r="A217" s="77" t="s">
        <v>143</v>
      </c>
      <c r="B217" s="83" t="str">
        <f t="shared" si="3"/>
        <v>200</v>
      </c>
      <c r="C217" s="77" t="s">
        <v>411</v>
      </c>
      <c r="D217" s="96">
        <v>715800</v>
      </c>
      <c r="E217" s="96">
        <v>88266.64</v>
      </c>
      <c r="F217" s="95">
        <f t="shared" si="4"/>
        <v>627533.36</v>
      </c>
    </row>
    <row r="218" spans="1:6">
      <c r="A218" s="77" t="s">
        <v>134</v>
      </c>
      <c r="B218" s="83" t="str">
        <f t="shared" si="3"/>
        <v>200</v>
      </c>
      <c r="C218" s="77" t="s">
        <v>412</v>
      </c>
      <c r="D218" s="96">
        <v>715800</v>
      </c>
      <c r="E218" s="96">
        <v>88266.64</v>
      </c>
      <c r="F218" s="95">
        <f t="shared" si="4"/>
        <v>627533.36</v>
      </c>
    </row>
    <row r="219" spans="1:6">
      <c r="A219" s="77" t="s">
        <v>141</v>
      </c>
      <c r="B219" s="83" t="str">
        <f t="shared" si="3"/>
        <v>200</v>
      </c>
      <c r="C219" s="77" t="s">
        <v>413</v>
      </c>
      <c r="D219" s="96">
        <v>715800</v>
      </c>
      <c r="E219" s="96">
        <v>88266.64</v>
      </c>
      <c r="F219" s="95">
        <f t="shared" si="4"/>
        <v>627533.36</v>
      </c>
    </row>
    <row r="220" spans="1:6">
      <c r="A220" s="77" t="s">
        <v>197</v>
      </c>
      <c r="B220" s="83" t="str">
        <f t="shared" si="3"/>
        <v>200</v>
      </c>
      <c r="C220" s="77" t="s">
        <v>414</v>
      </c>
      <c r="D220" s="96">
        <v>130000</v>
      </c>
      <c r="E220" s="96">
        <v>26791.48</v>
      </c>
      <c r="F220" s="95">
        <f t="shared" si="4"/>
        <v>103208.52</v>
      </c>
    </row>
    <row r="221" spans="1:6" ht="22.5">
      <c r="A221" s="77" t="s">
        <v>148</v>
      </c>
      <c r="B221" s="83" t="str">
        <f t="shared" si="3"/>
        <v>200</v>
      </c>
      <c r="C221" s="77" t="s">
        <v>415</v>
      </c>
      <c r="D221" s="96">
        <v>485800</v>
      </c>
      <c r="E221" s="96">
        <v>11598.04</v>
      </c>
      <c r="F221" s="95">
        <f t="shared" si="4"/>
        <v>474201.96</v>
      </c>
    </row>
    <row r="222" spans="1:6">
      <c r="A222" s="77" t="s">
        <v>144</v>
      </c>
      <c r="B222" s="83" t="str">
        <f t="shared" si="3"/>
        <v>200</v>
      </c>
      <c r="C222" s="77" t="s">
        <v>416</v>
      </c>
      <c r="D222" s="96">
        <v>100000</v>
      </c>
      <c r="E222" s="96">
        <v>49877.120000000003</v>
      </c>
      <c r="F222" s="95">
        <f t="shared" si="4"/>
        <v>50122.879999999997</v>
      </c>
    </row>
    <row r="223" spans="1:6">
      <c r="A223" s="77" t="s">
        <v>198</v>
      </c>
      <c r="B223" s="83" t="str">
        <f t="shared" si="3"/>
        <v>200</v>
      </c>
      <c r="C223" s="77" t="s">
        <v>417</v>
      </c>
      <c r="D223" s="96">
        <v>11056200</v>
      </c>
      <c r="E223" s="96">
        <v>3579498.03</v>
      </c>
      <c r="F223" s="95">
        <f t="shared" si="4"/>
        <v>7476701.9700000007</v>
      </c>
    </row>
    <row r="224" spans="1:6">
      <c r="A224" s="77" t="s">
        <v>161</v>
      </c>
      <c r="B224" s="83" t="str">
        <f t="shared" si="3"/>
        <v>200</v>
      </c>
      <c r="C224" s="77" t="s">
        <v>418</v>
      </c>
      <c r="D224" s="96">
        <v>11056200</v>
      </c>
      <c r="E224" s="96">
        <v>3579498.03</v>
      </c>
      <c r="F224" s="95">
        <f t="shared" si="4"/>
        <v>7476701.9700000007</v>
      </c>
    </row>
    <row r="225" spans="1:6" ht="56.25">
      <c r="A225" s="77" t="s">
        <v>199</v>
      </c>
      <c r="B225" s="83" t="str">
        <f t="shared" si="3"/>
        <v>200</v>
      </c>
      <c r="C225" s="77" t="s">
        <v>419</v>
      </c>
      <c r="D225" s="96">
        <v>11056200</v>
      </c>
      <c r="E225" s="96">
        <v>3579498.03</v>
      </c>
      <c r="F225" s="95">
        <f t="shared" si="4"/>
        <v>7476701.9700000007</v>
      </c>
    </row>
    <row r="226" spans="1:6" ht="22.5">
      <c r="A226" s="77" t="s">
        <v>200</v>
      </c>
      <c r="B226" s="83" t="str">
        <f t="shared" si="3"/>
        <v>200</v>
      </c>
      <c r="C226" s="77" t="s">
        <v>420</v>
      </c>
      <c r="D226" s="96">
        <v>7478100</v>
      </c>
      <c r="E226" s="96">
        <v>2604974.69</v>
      </c>
      <c r="F226" s="95">
        <f t="shared" si="4"/>
        <v>4873125.3100000005</v>
      </c>
    </row>
    <row r="227" spans="1:6" ht="33.75">
      <c r="A227" s="77" t="s">
        <v>143</v>
      </c>
      <c r="B227" s="83" t="str">
        <f t="shared" si="3"/>
        <v>200</v>
      </c>
      <c r="C227" s="77" t="s">
        <v>421</v>
      </c>
      <c r="D227" s="96">
        <v>7478100</v>
      </c>
      <c r="E227" s="96">
        <v>2604974.69</v>
      </c>
      <c r="F227" s="95">
        <f t="shared" si="4"/>
        <v>4873125.3100000005</v>
      </c>
    </row>
    <row r="228" spans="1:6">
      <c r="A228" s="77" t="s">
        <v>134</v>
      </c>
      <c r="B228" s="83" t="str">
        <f t="shared" si="3"/>
        <v>200</v>
      </c>
      <c r="C228" s="77" t="s">
        <v>422</v>
      </c>
      <c r="D228" s="96">
        <v>7384600</v>
      </c>
      <c r="E228" s="96">
        <v>2604974.69</v>
      </c>
      <c r="F228" s="95">
        <f t="shared" si="4"/>
        <v>4779625.3100000005</v>
      </c>
    </row>
    <row r="229" spans="1:6">
      <c r="A229" s="77" t="s">
        <v>141</v>
      </c>
      <c r="B229" s="83" t="str">
        <f t="shared" si="3"/>
        <v>200</v>
      </c>
      <c r="C229" s="77" t="s">
        <v>423</v>
      </c>
      <c r="D229" s="96">
        <v>7384600</v>
      </c>
      <c r="E229" s="96">
        <v>2604974.69</v>
      </c>
      <c r="F229" s="95">
        <f t="shared" si="4"/>
        <v>4779625.3100000005</v>
      </c>
    </row>
    <row r="230" spans="1:6">
      <c r="A230" s="77" t="s">
        <v>197</v>
      </c>
      <c r="B230" s="83" t="str">
        <f t="shared" si="3"/>
        <v>200</v>
      </c>
      <c r="C230" s="77" t="s">
        <v>424</v>
      </c>
      <c r="D230" s="96">
        <v>0</v>
      </c>
      <c r="E230" s="96">
        <v>0</v>
      </c>
      <c r="F230" s="95">
        <f t="shared" si="4"/>
        <v>0</v>
      </c>
    </row>
    <row r="231" spans="1:6">
      <c r="A231" s="77" t="s">
        <v>149</v>
      </c>
      <c r="B231" s="83" t="str">
        <f t="shared" si="3"/>
        <v>200</v>
      </c>
      <c r="C231" s="77" t="s">
        <v>425</v>
      </c>
      <c r="D231" s="96">
        <v>6641100</v>
      </c>
      <c r="E231" s="96">
        <v>2181263.69</v>
      </c>
      <c r="F231" s="95">
        <f t="shared" si="4"/>
        <v>4459836.3100000005</v>
      </c>
    </row>
    <row r="232" spans="1:6" ht="22.5">
      <c r="A232" s="77" t="s">
        <v>148</v>
      </c>
      <c r="B232" s="83" t="str">
        <f t="shared" si="3"/>
        <v>200</v>
      </c>
      <c r="C232" s="77" t="s">
        <v>426</v>
      </c>
      <c r="D232" s="96">
        <v>743500</v>
      </c>
      <c r="E232" s="96">
        <v>423711</v>
      </c>
      <c r="F232" s="95">
        <f t="shared" si="4"/>
        <v>319789</v>
      </c>
    </row>
    <row r="233" spans="1:6" ht="22.5">
      <c r="A233" s="77" t="s">
        <v>150</v>
      </c>
      <c r="B233" s="83" t="str">
        <f t="shared" si="3"/>
        <v>200</v>
      </c>
      <c r="C233" s="77" t="s">
        <v>427</v>
      </c>
      <c r="D233" s="96">
        <v>93500</v>
      </c>
      <c r="E233" s="96">
        <v>0</v>
      </c>
      <c r="F233" s="95">
        <f t="shared" si="4"/>
        <v>93500</v>
      </c>
    </row>
    <row r="234" spans="1:6" ht="22.5">
      <c r="A234" s="77" t="s">
        <v>168</v>
      </c>
      <c r="B234" s="83" t="str">
        <f t="shared" si="3"/>
        <v>200</v>
      </c>
      <c r="C234" s="77" t="s">
        <v>428</v>
      </c>
      <c r="D234" s="96">
        <v>93500</v>
      </c>
      <c r="E234" s="96">
        <v>0</v>
      </c>
      <c r="F234" s="95">
        <f t="shared" si="4"/>
        <v>93500</v>
      </c>
    </row>
    <row r="235" spans="1:6" ht="22.5">
      <c r="A235" s="77" t="s">
        <v>201</v>
      </c>
      <c r="B235" s="83" t="str">
        <f t="shared" si="3"/>
        <v>200</v>
      </c>
      <c r="C235" s="77" t="s">
        <v>429</v>
      </c>
      <c r="D235" s="96">
        <v>1000000</v>
      </c>
      <c r="E235" s="96">
        <v>287905</v>
      </c>
      <c r="F235" s="95">
        <f t="shared" si="4"/>
        <v>712095</v>
      </c>
    </row>
    <row r="236" spans="1:6" ht="33.75">
      <c r="A236" s="77" t="s">
        <v>143</v>
      </c>
      <c r="B236" s="83" t="str">
        <f t="shared" si="3"/>
        <v>200</v>
      </c>
      <c r="C236" s="77" t="s">
        <v>430</v>
      </c>
      <c r="D236" s="96">
        <v>1000000</v>
      </c>
      <c r="E236" s="96">
        <v>287905</v>
      </c>
      <c r="F236" s="95">
        <f t="shared" si="4"/>
        <v>712095</v>
      </c>
    </row>
    <row r="237" spans="1:6">
      <c r="A237" s="77" t="s">
        <v>134</v>
      </c>
      <c r="B237" s="83" t="str">
        <f t="shared" si="3"/>
        <v>200</v>
      </c>
      <c r="C237" s="77" t="s">
        <v>431</v>
      </c>
      <c r="D237" s="96">
        <v>1000000</v>
      </c>
      <c r="E237" s="96">
        <v>287905</v>
      </c>
      <c r="F237" s="95">
        <f t="shared" si="4"/>
        <v>712095</v>
      </c>
    </row>
    <row r="238" spans="1:6">
      <c r="A238" s="77" t="s">
        <v>141</v>
      </c>
      <c r="B238" s="83" t="str">
        <f t="shared" si="3"/>
        <v>200</v>
      </c>
      <c r="C238" s="77" t="s">
        <v>432</v>
      </c>
      <c r="D238" s="96">
        <v>1000000</v>
      </c>
      <c r="E238" s="96">
        <v>287905</v>
      </c>
      <c r="F238" s="95">
        <f t="shared" si="4"/>
        <v>712095</v>
      </c>
    </row>
    <row r="239" spans="1:6" ht="22.5">
      <c r="A239" s="77" t="s">
        <v>148</v>
      </c>
      <c r="B239" s="83" t="str">
        <f t="shared" ref="B239:B302" si="5">B238</f>
        <v>200</v>
      </c>
      <c r="C239" s="77" t="s">
        <v>433</v>
      </c>
      <c r="D239" s="96">
        <v>1000000</v>
      </c>
      <c r="E239" s="96">
        <v>287905</v>
      </c>
      <c r="F239" s="95">
        <f t="shared" si="4"/>
        <v>712095</v>
      </c>
    </row>
    <row r="240" spans="1:6" ht="33.75">
      <c r="A240" s="77" t="s">
        <v>202</v>
      </c>
      <c r="B240" s="83" t="str">
        <f t="shared" si="5"/>
        <v>200</v>
      </c>
      <c r="C240" s="77" t="s">
        <v>434</v>
      </c>
      <c r="D240" s="96">
        <v>950000</v>
      </c>
      <c r="E240" s="96">
        <v>213700</v>
      </c>
      <c r="F240" s="95">
        <f t="shared" si="4"/>
        <v>736300</v>
      </c>
    </row>
    <row r="241" spans="1:6" ht="33.75">
      <c r="A241" s="77" t="s">
        <v>143</v>
      </c>
      <c r="B241" s="83" t="str">
        <f t="shared" si="5"/>
        <v>200</v>
      </c>
      <c r="C241" s="77" t="s">
        <v>435</v>
      </c>
      <c r="D241" s="96">
        <v>950000</v>
      </c>
      <c r="E241" s="96">
        <v>213700</v>
      </c>
      <c r="F241" s="95">
        <f t="shared" si="4"/>
        <v>736300</v>
      </c>
    </row>
    <row r="242" spans="1:6">
      <c r="A242" s="77" t="s">
        <v>134</v>
      </c>
      <c r="B242" s="83" t="str">
        <f t="shared" si="5"/>
        <v>200</v>
      </c>
      <c r="C242" s="77" t="s">
        <v>436</v>
      </c>
      <c r="D242" s="96">
        <v>800000</v>
      </c>
      <c r="E242" s="96">
        <v>213700</v>
      </c>
      <c r="F242" s="95">
        <f t="shared" si="4"/>
        <v>586300</v>
      </c>
    </row>
    <row r="243" spans="1:6">
      <c r="A243" s="77" t="s">
        <v>141</v>
      </c>
      <c r="B243" s="83" t="str">
        <f t="shared" si="5"/>
        <v>200</v>
      </c>
      <c r="C243" s="77" t="s">
        <v>437</v>
      </c>
      <c r="D243" s="96">
        <v>800000</v>
      </c>
      <c r="E243" s="96">
        <v>213700</v>
      </c>
      <c r="F243" s="95">
        <f t="shared" si="4"/>
        <v>586300</v>
      </c>
    </row>
    <row r="244" spans="1:6" ht="22.5">
      <c r="A244" s="77" t="s">
        <v>148</v>
      </c>
      <c r="B244" s="83" t="str">
        <f t="shared" si="5"/>
        <v>200</v>
      </c>
      <c r="C244" s="77" t="s">
        <v>438</v>
      </c>
      <c r="D244" s="96">
        <v>800000</v>
      </c>
      <c r="E244" s="96">
        <v>213700</v>
      </c>
      <c r="F244" s="95">
        <f t="shared" si="4"/>
        <v>586300</v>
      </c>
    </row>
    <row r="245" spans="1:6" ht="22.5">
      <c r="A245" s="77" t="s">
        <v>150</v>
      </c>
      <c r="B245" s="83" t="str">
        <f t="shared" si="5"/>
        <v>200</v>
      </c>
      <c r="C245" s="77" t="s">
        <v>439</v>
      </c>
      <c r="D245" s="96">
        <v>150000</v>
      </c>
      <c r="E245" s="96">
        <v>0</v>
      </c>
      <c r="F245" s="95">
        <f t="shared" si="4"/>
        <v>150000</v>
      </c>
    </row>
    <row r="246" spans="1:6" ht="22.5">
      <c r="A246" s="77" t="s">
        <v>168</v>
      </c>
      <c r="B246" s="83" t="str">
        <f t="shared" si="5"/>
        <v>200</v>
      </c>
      <c r="C246" s="77" t="s">
        <v>440</v>
      </c>
      <c r="D246" s="96">
        <v>150000</v>
      </c>
      <c r="E246" s="96">
        <v>0</v>
      </c>
      <c r="F246" s="95">
        <f t="shared" si="4"/>
        <v>150000</v>
      </c>
    </row>
    <row r="247" spans="1:6" ht="33.75">
      <c r="A247" s="77" t="s">
        <v>203</v>
      </c>
      <c r="B247" s="83" t="str">
        <f t="shared" si="5"/>
        <v>200</v>
      </c>
      <c r="C247" s="77" t="s">
        <v>441</v>
      </c>
      <c r="D247" s="96">
        <v>1628100</v>
      </c>
      <c r="E247" s="96">
        <v>472918.34</v>
      </c>
      <c r="F247" s="95">
        <f t="shared" si="4"/>
        <v>1155181.6599999999</v>
      </c>
    </row>
    <row r="248" spans="1:6" ht="33.75">
      <c r="A248" s="77" t="s">
        <v>143</v>
      </c>
      <c r="B248" s="83" t="str">
        <f t="shared" si="5"/>
        <v>200</v>
      </c>
      <c r="C248" s="77" t="s">
        <v>442</v>
      </c>
      <c r="D248" s="96">
        <v>1628100</v>
      </c>
      <c r="E248" s="96">
        <v>472918.34</v>
      </c>
      <c r="F248" s="95">
        <f t="shared" si="4"/>
        <v>1155181.6599999999</v>
      </c>
    </row>
    <row r="249" spans="1:6">
      <c r="A249" s="77" t="s">
        <v>134</v>
      </c>
      <c r="B249" s="83" t="str">
        <f t="shared" si="5"/>
        <v>200</v>
      </c>
      <c r="C249" s="77" t="s">
        <v>443</v>
      </c>
      <c r="D249" s="96">
        <v>1428100</v>
      </c>
      <c r="E249" s="96">
        <v>472918.34</v>
      </c>
      <c r="F249" s="95">
        <f t="shared" si="4"/>
        <v>955181.65999999992</v>
      </c>
    </row>
    <row r="250" spans="1:6">
      <c r="A250" s="77" t="s">
        <v>141</v>
      </c>
      <c r="B250" s="83" t="str">
        <f t="shared" si="5"/>
        <v>200</v>
      </c>
      <c r="C250" s="77" t="s">
        <v>444</v>
      </c>
      <c r="D250" s="96">
        <v>1428100</v>
      </c>
      <c r="E250" s="96">
        <v>472918.34</v>
      </c>
      <c r="F250" s="95">
        <f t="shared" si="4"/>
        <v>955181.65999999992</v>
      </c>
    </row>
    <row r="251" spans="1:6">
      <c r="A251" s="77" t="s">
        <v>197</v>
      </c>
      <c r="B251" s="83" t="str">
        <f t="shared" si="5"/>
        <v>200</v>
      </c>
      <c r="C251" s="77" t="s">
        <v>445</v>
      </c>
      <c r="D251" s="96">
        <v>0</v>
      </c>
      <c r="E251" s="96">
        <v>0</v>
      </c>
      <c r="F251" s="95">
        <f t="shared" si="4"/>
        <v>0</v>
      </c>
    </row>
    <row r="252" spans="1:6" ht="22.5">
      <c r="A252" s="77" t="s">
        <v>148</v>
      </c>
      <c r="B252" s="83" t="str">
        <f t="shared" si="5"/>
        <v>200</v>
      </c>
      <c r="C252" s="77" t="s">
        <v>446</v>
      </c>
      <c r="D252" s="96">
        <v>1034600</v>
      </c>
      <c r="E252" s="96">
        <v>337500</v>
      </c>
      <c r="F252" s="95">
        <f t="shared" si="4"/>
        <v>697100</v>
      </c>
    </row>
    <row r="253" spans="1:6">
      <c r="A253" s="77" t="s">
        <v>144</v>
      </c>
      <c r="B253" s="83" t="str">
        <f t="shared" si="5"/>
        <v>200</v>
      </c>
      <c r="C253" s="77" t="s">
        <v>447</v>
      </c>
      <c r="D253" s="96">
        <v>393500</v>
      </c>
      <c r="E253" s="96">
        <v>135418.34</v>
      </c>
      <c r="F253" s="95">
        <f t="shared" si="4"/>
        <v>258081.66</v>
      </c>
    </row>
    <row r="254" spans="1:6" ht="22.5">
      <c r="A254" s="77" t="s">
        <v>150</v>
      </c>
      <c r="B254" s="83" t="str">
        <f t="shared" si="5"/>
        <v>200</v>
      </c>
      <c r="C254" s="77" t="s">
        <v>700</v>
      </c>
      <c r="D254" s="96">
        <v>200000</v>
      </c>
      <c r="E254" s="96">
        <v>0</v>
      </c>
      <c r="F254" s="95">
        <f t="shared" si="4"/>
        <v>200000</v>
      </c>
    </row>
    <row r="255" spans="1:6" ht="22.5">
      <c r="A255" s="77" t="s">
        <v>168</v>
      </c>
      <c r="B255" s="83" t="str">
        <f t="shared" si="5"/>
        <v>200</v>
      </c>
      <c r="C255" s="77" t="s">
        <v>701</v>
      </c>
      <c r="D255" s="96">
        <v>200000</v>
      </c>
      <c r="E255" s="96">
        <v>0</v>
      </c>
      <c r="F255" s="95">
        <f t="shared" si="4"/>
        <v>200000</v>
      </c>
    </row>
    <row r="256" spans="1:6">
      <c r="A256" s="77" t="s">
        <v>204</v>
      </c>
      <c r="B256" s="83" t="str">
        <f t="shared" si="5"/>
        <v>200</v>
      </c>
      <c r="C256" s="77" t="s">
        <v>448</v>
      </c>
      <c r="D256" s="96">
        <v>6748200</v>
      </c>
      <c r="E256" s="96">
        <v>2149721.12</v>
      </c>
      <c r="F256" s="95">
        <f t="shared" si="4"/>
        <v>4598478.88</v>
      </c>
    </row>
    <row r="257" spans="1:6">
      <c r="A257" s="77" t="s">
        <v>205</v>
      </c>
      <c r="B257" s="83" t="str">
        <f t="shared" si="5"/>
        <v>200</v>
      </c>
      <c r="C257" s="77" t="s">
        <v>449</v>
      </c>
      <c r="D257" s="96">
        <v>6748200</v>
      </c>
      <c r="E257" s="96">
        <v>2149721.12</v>
      </c>
      <c r="F257" s="95">
        <f t="shared" si="4"/>
        <v>4598478.88</v>
      </c>
    </row>
    <row r="258" spans="1:6">
      <c r="A258" s="77" t="s">
        <v>161</v>
      </c>
      <c r="B258" s="83" t="str">
        <f t="shared" si="5"/>
        <v>200</v>
      </c>
      <c r="C258" s="77" t="s">
        <v>450</v>
      </c>
      <c r="D258" s="96">
        <v>6748200</v>
      </c>
      <c r="E258" s="96">
        <v>2149721.12</v>
      </c>
      <c r="F258" s="95">
        <f t="shared" si="4"/>
        <v>4598478.88</v>
      </c>
    </row>
    <row r="259" spans="1:6" ht="45">
      <c r="A259" s="77" t="s">
        <v>206</v>
      </c>
      <c r="B259" s="83" t="str">
        <f t="shared" si="5"/>
        <v>200</v>
      </c>
      <c r="C259" s="77" t="s">
        <v>451</v>
      </c>
      <c r="D259" s="96">
        <v>6748200</v>
      </c>
      <c r="E259" s="96">
        <v>2149721.12</v>
      </c>
      <c r="F259" s="95">
        <f t="shared" si="4"/>
        <v>4598478.88</v>
      </c>
    </row>
    <row r="260" spans="1:6" ht="22.5">
      <c r="A260" s="77" t="s">
        <v>207</v>
      </c>
      <c r="B260" s="83" t="str">
        <f t="shared" si="5"/>
        <v>200</v>
      </c>
      <c r="C260" s="77" t="s">
        <v>452</v>
      </c>
      <c r="D260" s="96">
        <v>5625400</v>
      </c>
      <c r="E260" s="96">
        <v>1824227.3</v>
      </c>
      <c r="F260" s="95">
        <f t="shared" si="4"/>
        <v>3801172.7</v>
      </c>
    </row>
    <row r="261" spans="1:6" ht="22.5">
      <c r="A261" s="77" t="s">
        <v>133</v>
      </c>
      <c r="B261" s="83" t="str">
        <f t="shared" si="5"/>
        <v>200</v>
      </c>
      <c r="C261" s="77" t="s">
        <v>453</v>
      </c>
      <c r="D261" s="96">
        <v>3029300</v>
      </c>
      <c r="E261" s="96">
        <v>703461.91</v>
      </c>
      <c r="F261" s="95">
        <f t="shared" si="4"/>
        <v>2325838.09</v>
      </c>
    </row>
    <row r="262" spans="1:6">
      <c r="A262" s="77" t="s">
        <v>134</v>
      </c>
      <c r="B262" s="83" t="str">
        <f t="shared" si="5"/>
        <v>200</v>
      </c>
      <c r="C262" s="77" t="s">
        <v>454</v>
      </c>
      <c r="D262" s="96">
        <v>3029300</v>
      </c>
      <c r="E262" s="96">
        <v>703461.91</v>
      </c>
      <c r="F262" s="95">
        <f t="shared" si="4"/>
        <v>2325838.09</v>
      </c>
    </row>
    <row r="263" spans="1:6" ht="22.5">
      <c r="A263" s="77" t="s">
        <v>135</v>
      </c>
      <c r="B263" s="83" t="str">
        <f t="shared" si="5"/>
        <v>200</v>
      </c>
      <c r="C263" s="77" t="s">
        <v>455</v>
      </c>
      <c r="D263" s="96">
        <v>3029300</v>
      </c>
      <c r="E263" s="96">
        <v>703461.91</v>
      </c>
      <c r="F263" s="95">
        <f t="shared" si="4"/>
        <v>2325838.09</v>
      </c>
    </row>
    <row r="264" spans="1:6">
      <c r="A264" s="77" t="s">
        <v>136</v>
      </c>
      <c r="B264" s="83" t="str">
        <f t="shared" si="5"/>
        <v>200</v>
      </c>
      <c r="C264" s="77" t="s">
        <v>456</v>
      </c>
      <c r="D264" s="96">
        <v>2397100</v>
      </c>
      <c r="E264" s="96">
        <v>554689.25</v>
      </c>
      <c r="F264" s="95">
        <f t="shared" si="4"/>
        <v>1842410.75</v>
      </c>
    </row>
    <row r="265" spans="1:6" ht="22.5">
      <c r="A265" s="77" t="s">
        <v>137</v>
      </c>
      <c r="B265" s="83" t="str">
        <f t="shared" si="5"/>
        <v>200</v>
      </c>
      <c r="C265" s="77" t="s">
        <v>457</v>
      </c>
      <c r="D265" s="96">
        <v>632200</v>
      </c>
      <c r="E265" s="96">
        <v>148772.66</v>
      </c>
      <c r="F265" s="95">
        <f t="shared" si="4"/>
        <v>483427.33999999997</v>
      </c>
    </row>
    <row r="266" spans="1:6" ht="22.5">
      <c r="A266" s="77" t="s">
        <v>138</v>
      </c>
      <c r="B266" s="83" t="str">
        <f t="shared" si="5"/>
        <v>200</v>
      </c>
      <c r="C266" s="77" t="s">
        <v>458</v>
      </c>
      <c r="D266" s="96">
        <v>1000</v>
      </c>
      <c r="E266" s="96">
        <v>0</v>
      </c>
      <c r="F266" s="95">
        <f t="shared" si="4"/>
        <v>1000</v>
      </c>
    </row>
    <row r="267" spans="1:6">
      <c r="A267" s="77" t="s">
        <v>134</v>
      </c>
      <c r="B267" s="83" t="str">
        <f t="shared" si="5"/>
        <v>200</v>
      </c>
      <c r="C267" s="77" t="s">
        <v>459</v>
      </c>
      <c r="D267" s="96">
        <v>1000</v>
      </c>
      <c r="E267" s="96">
        <v>0</v>
      </c>
      <c r="F267" s="95">
        <f t="shared" ref="F267:F330" si="6">D267-E267</f>
        <v>1000</v>
      </c>
    </row>
    <row r="268" spans="1:6" ht="22.5">
      <c r="A268" s="77" t="s">
        <v>135</v>
      </c>
      <c r="B268" s="83" t="str">
        <f t="shared" si="5"/>
        <v>200</v>
      </c>
      <c r="C268" s="77" t="s">
        <v>460</v>
      </c>
      <c r="D268" s="96">
        <v>1000</v>
      </c>
      <c r="E268" s="96">
        <v>0</v>
      </c>
      <c r="F268" s="95">
        <f t="shared" si="6"/>
        <v>1000</v>
      </c>
    </row>
    <row r="269" spans="1:6">
      <c r="A269" s="77" t="s">
        <v>139</v>
      </c>
      <c r="B269" s="83" t="str">
        <f t="shared" si="5"/>
        <v>200</v>
      </c>
      <c r="C269" s="77" t="s">
        <v>461</v>
      </c>
      <c r="D269" s="96">
        <v>1000</v>
      </c>
      <c r="E269" s="96">
        <v>0</v>
      </c>
      <c r="F269" s="95">
        <f t="shared" si="6"/>
        <v>1000</v>
      </c>
    </row>
    <row r="270" spans="1:6" ht="33.75">
      <c r="A270" s="77" t="s">
        <v>140</v>
      </c>
      <c r="B270" s="83" t="str">
        <f t="shared" si="5"/>
        <v>200</v>
      </c>
      <c r="C270" s="77" t="s">
        <v>462</v>
      </c>
      <c r="D270" s="96">
        <v>174000</v>
      </c>
      <c r="E270" s="96">
        <v>12276.65</v>
      </c>
      <c r="F270" s="95">
        <f t="shared" si="6"/>
        <v>161723.35</v>
      </c>
    </row>
    <row r="271" spans="1:6">
      <c r="A271" s="77" t="s">
        <v>134</v>
      </c>
      <c r="B271" s="83" t="str">
        <f t="shared" si="5"/>
        <v>200</v>
      </c>
      <c r="C271" s="77" t="s">
        <v>463</v>
      </c>
      <c r="D271" s="96">
        <v>174000</v>
      </c>
      <c r="E271" s="96">
        <v>12276.65</v>
      </c>
      <c r="F271" s="95">
        <f t="shared" si="6"/>
        <v>161723.35</v>
      </c>
    </row>
    <row r="272" spans="1:6">
      <c r="A272" s="77" t="s">
        <v>141</v>
      </c>
      <c r="B272" s="83" t="str">
        <f t="shared" si="5"/>
        <v>200</v>
      </c>
      <c r="C272" s="77" t="s">
        <v>464</v>
      </c>
      <c r="D272" s="96">
        <v>174000</v>
      </c>
      <c r="E272" s="96">
        <v>12276.65</v>
      </c>
      <c r="F272" s="95">
        <f t="shared" si="6"/>
        <v>161723.35</v>
      </c>
    </row>
    <row r="273" spans="1:6">
      <c r="A273" s="77" t="s">
        <v>142</v>
      </c>
      <c r="B273" s="83" t="str">
        <f t="shared" si="5"/>
        <v>200</v>
      </c>
      <c r="C273" s="77" t="s">
        <v>465</v>
      </c>
      <c r="D273" s="96">
        <v>174000</v>
      </c>
      <c r="E273" s="96">
        <v>12276.65</v>
      </c>
      <c r="F273" s="95">
        <f t="shared" si="6"/>
        <v>161723.35</v>
      </c>
    </row>
    <row r="274" spans="1:6" ht="33.75">
      <c r="A274" s="77" t="s">
        <v>143</v>
      </c>
      <c r="B274" s="83" t="str">
        <f t="shared" si="5"/>
        <v>200</v>
      </c>
      <c r="C274" s="77" t="s">
        <v>466</v>
      </c>
      <c r="D274" s="96">
        <v>2371100</v>
      </c>
      <c r="E274" s="96">
        <v>1101227.96</v>
      </c>
      <c r="F274" s="95">
        <f t="shared" si="6"/>
        <v>1269872.04</v>
      </c>
    </row>
    <row r="275" spans="1:6">
      <c r="A275" s="77" t="s">
        <v>134</v>
      </c>
      <c r="B275" s="83" t="str">
        <f t="shared" si="5"/>
        <v>200</v>
      </c>
      <c r="C275" s="77" t="s">
        <v>467</v>
      </c>
      <c r="D275" s="96">
        <v>2034100</v>
      </c>
      <c r="E275" s="96">
        <v>1042580.96</v>
      </c>
      <c r="F275" s="95">
        <f t="shared" si="6"/>
        <v>991519.04</v>
      </c>
    </row>
    <row r="276" spans="1:6">
      <c r="A276" s="77" t="s">
        <v>141</v>
      </c>
      <c r="B276" s="83" t="str">
        <f t="shared" si="5"/>
        <v>200</v>
      </c>
      <c r="C276" s="77" t="s">
        <v>468</v>
      </c>
      <c r="D276" s="96">
        <v>2034100</v>
      </c>
      <c r="E276" s="96">
        <v>1042580.96</v>
      </c>
      <c r="F276" s="95">
        <f t="shared" si="6"/>
        <v>991519.04</v>
      </c>
    </row>
    <row r="277" spans="1:6">
      <c r="A277" s="77" t="s">
        <v>197</v>
      </c>
      <c r="B277" s="83" t="str">
        <f t="shared" si="5"/>
        <v>200</v>
      </c>
      <c r="C277" s="77" t="s">
        <v>469</v>
      </c>
      <c r="D277" s="96">
        <v>3000</v>
      </c>
      <c r="E277" s="96">
        <v>0</v>
      </c>
      <c r="F277" s="95">
        <f t="shared" si="6"/>
        <v>3000</v>
      </c>
    </row>
    <row r="278" spans="1:6">
      <c r="A278" s="77" t="s">
        <v>149</v>
      </c>
      <c r="B278" s="83" t="str">
        <f t="shared" si="5"/>
        <v>200</v>
      </c>
      <c r="C278" s="77" t="s">
        <v>470</v>
      </c>
      <c r="D278" s="96">
        <v>1087000</v>
      </c>
      <c r="E278" s="96">
        <v>921884.25</v>
      </c>
      <c r="F278" s="95">
        <f t="shared" si="6"/>
        <v>165115.75</v>
      </c>
    </row>
    <row r="279" spans="1:6" ht="22.5">
      <c r="A279" s="77" t="s">
        <v>148</v>
      </c>
      <c r="B279" s="83" t="str">
        <f t="shared" si="5"/>
        <v>200</v>
      </c>
      <c r="C279" s="77" t="s">
        <v>471</v>
      </c>
      <c r="D279" s="96">
        <v>483300</v>
      </c>
      <c r="E279" s="96">
        <v>55041.41</v>
      </c>
      <c r="F279" s="95">
        <f t="shared" si="6"/>
        <v>428258.58999999997</v>
      </c>
    </row>
    <row r="280" spans="1:6">
      <c r="A280" s="77" t="s">
        <v>144</v>
      </c>
      <c r="B280" s="83" t="str">
        <f t="shared" si="5"/>
        <v>200</v>
      </c>
      <c r="C280" s="77" t="s">
        <v>472</v>
      </c>
      <c r="D280" s="96">
        <v>460800</v>
      </c>
      <c r="E280" s="96">
        <v>65655.3</v>
      </c>
      <c r="F280" s="95">
        <f t="shared" si="6"/>
        <v>395144.7</v>
      </c>
    </row>
    <row r="281" spans="1:6" ht="22.5">
      <c r="A281" s="77" t="s">
        <v>150</v>
      </c>
      <c r="B281" s="83" t="str">
        <f t="shared" si="5"/>
        <v>200</v>
      </c>
      <c r="C281" s="77" t="s">
        <v>473</v>
      </c>
      <c r="D281" s="96">
        <v>337000</v>
      </c>
      <c r="E281" s="96">
        <v>58647</v>
      </c>
      <c r="F281" s="95">
        <f t="shared" si="6"/>
        <v>278353</v>
      </c>
    </row>
    <row r="282" spans="1:6" ht="22.5">
      <c r="A282" s="77" t="s">
        <v>168</v>
      </c>
      <c r="B282" s="83" t="str">
        <f t="shared" si="5"/>
        <v>200</v>
      </c>
      <c r="C282" s="77" t="s">
        <v>474</v>
      </c>
      <c r="D282" s="96">
        <v>150000</v>
      </c>
      <c r="E282" s="96">
        <v>13051</v>
      </c>
      <c r="F282" s="95">
        <f t="shared" si="6"/>
        <v>136949</v>
      </c>
    </row>
    <row r="283" spans="1:6" ht="22.5">
      <c r="A283" s="77" t="s">
        <v>151</v>
      </c>
      <c r="B283" s="83" t="str">
        <f t="shared" si="5"/>
        <v>200</v>
      </c>
      <c r="C283" s="77" t="s">
        <v>475</v>
      </c>
      <c r="D283" s="96">
        <v>187000</v>
      </c>
      <c r="E283" s="96">
        <v>45596</v>
      </c>
      <c r="F283" s="95">
        <f t="shared" si="6"/>
        <v>141404</v>
      </c>
    </row>
    <row r="284" spans="1:6" ht="22.5">
      <c r="A284" s="77" t="s">
        <v>155</v>
      </c>
      <c r="B284" s="83" t="str">
        <f t="shared" si="5"/>
        <v>200</v>
      </c>
      <c r="C284" s="77" t="s">
        <v>476</v>
      </c>
      <c r="D284" s="96">
        <v>20000</v>
      </c>
      <c r="E284" s="96">
        <v>4923.3599999999997</v>
      </c>
      <c r="F284" s="95">
        <f t="shared" si="6"/>
        <v>15076.64</v>
      </c>
    </row>
    <row r="285" spans="1:6">
      <c r="A285" s="77" t="s">
        <v>134</v>
      </c>
      <c r="B285" s="83" t="str">
        <f t="shared" si="5"/>
        <v>200</v>
      </c>
      <c r="C285" s="77" t="s">
        <v>477</v>
      </c>
      <c r="D285" s="96">
        <v>20000</v>
      </c>
      <c r="E285" s="96">
        <v>4923.3599999999997</v>
      </c>
      <c r="F285" s="95">
        <f t="shared" si="6"/>
        <v>15076.64</v>
      </c>
    </row>
    <row r="286" spans="1:6">
      <c r="A286" s="77" t="s">
        <v>156</v>
      </c>
      <c r="B286" s="83" t="str">
        <f t="shared" si="5"/>
        <v>200</v>
      </c>
      <c r="C286" s="77" t="s">
        <v>478</v>
      </c>
      <c r="D286" s="96">
        <v>20000</v>
      </c>
      <c r="E286" s="96">
        <v>4923.3599999999997</v>
      </c>
      <c r="F286" s="95">
        <f t="shared" si="6"/>
        <v>15076.64</v>
      </c>
    </row>
    <row r="287" spans="1:6" ht="22.5">
      <c r="A287" s="77" t="s">
        <v>157</v>
      </c>
      <c r="B287" s="83" t="str">
        <f t="shared" si="5"/>
        <v>200</v>
      </c>
      <c r="C287" s="77" t="s">
        <v>479</v>
      </c>
      <c r="D287" s="96">
        <v>30000</v>
      </c>
      <c r="E287" s="96">
        <v>2337.42</v>
      </c>
      <c r="F287" s="95">
        <f t="shared" si="6"/>
        <v>27662.58</v>
      </c>
    </row>
    <row r="288" spans="1:6">
      <c r="A288" s="77" t="s">
        <v>134</v>
      </c>
      <c r="B288" s="83" t="str">
        <f t="shared" si="5"/>
        <v>200</v>
      </c>
      <c r="C288" s="77" t="s">
        <v>480</v>
      </c>
      <c r="D288" s="96">
        <v>30000</v>
      </c>
      <c r="E288" s="96">
        <v>2337.42</v>
      </c>
      <c r="F288" s="95">
        <f t="shared" si="6"/>
        <v>27662.58</v>
      </c>
    </row>
    <row r="289" spans="1:6">
      <c r="A289" s="77" t="s">
        <v>156</v>
      </c>
      <c r="B289" s="83" t="str">
        <f t="shared" si="5"/>
        <v>200</v>
      </c>
      <c r="C289" s="77" t="s">
        <v>481</v>
      </c>
      <c r="D289" s="96">
        <v>30000</v>
      </c>
      <c r="E289" s="96">
        <v>2337.42</v>
      </c>
      <c r="F289" s="95">
        <f t="shared" si="6"/>
        <v>27662.58</v>
      </c>
    </row>
    <row r="290" spans="1:6">
      <c r="A290" s="77" t="s">
        <v>208</v>
      </c>
      <c r="B290" s="83" t="str">
        <f t="shared" si="5"/>
        <v>200</v>
      </c>
      <c r="C290" s="77" t="s">
        <v>482</v>
      </c>
      <c r="D290" s="96">
        <v>1122800</v>
      </c>
      <c r="E290" s="96">
        <v>325493.82</v>
      </c>
      <c r="F290" s="95">
        <f t="shared" si="6"/>
        <v>797306.17999999993</v>
      </c>
    </row>
    <row r="291" spans="1:6" ht="22.5">
      <c r="A291" s="77" t="s">
        <v>133</v>
      </c>
      <c r="B291" s="83" t="str">
        <f t="shared" si="5"/>
        <v>200</v>
      </c>
      <c r="C291" s="77" t="s">
        <v>483</v>
      </c>
      <c r="D291" s="96">
        <v>700000</v>
      </c>
      <c r="E291" s="96">
        <v>182420.5</v>
      </c>
      <c r="F291" s="95">
        <f t="shared" si="6"/>
        <v>517579.5</v>
      </c>
    </row>
    <row r="292" spans="1:6">
      <c r="A292" s="77" t="s">
        <v>134</v>
      </c>
      <c r="B292" s="83" t="str">
        <f t="shared" si="5"/>
        <v>200</v>
      </c>
      <c r="C292" s="77" t="s">
        <v>484</v>
      </c>
      <c r="D292" s="96">
        <v>700000</v>
      </c>
      <c r="E292" s="96">
        <v>182420.5</v>
      </c>
      <c r="F292" s="95">
        <f t="shared" si="6"/>
        <v>517579.5</v>
      </c>
    </row>
    <row r="293" spans="1:6" ht="22.5">
      <c r="A293" s="77" t="s">
        <v>135</v>
      </c>
      <c r="B293" s="83" t="str">
        <f t="shared" si="5"/>
        <v>200</v>
      </c>
      <c r="C293" s="77" t="s">
        <v>485</v>
      </c>
      <c r="D293" s="96">
        <v>700000</v>
      </c>
      <c r="E293" s="96">
        <v>182420.5</v>
      </c>
      <c r="F293" s="95">
        <f t="shared" si="6"/>
        <v>517579.5</v>
      </c>
    </row>
    <row r="294" spans="1:6">
      <c r="A294" s="77" t="s">
        <v>136</v>
      </c>
      <c r="B294" s="83" t="str">
        <f t="shared" si="5"/>
        <v>200</v>
      </c>
      <c r="C294" s="77" t="s">
        <v>486</v>
      </c>
      <c r="D294" s="96">
        <v>544400</v>
      </c>
      <c r="E294" s="96">
        <v>143458.56</v>
      </c>
      <c r="F294" s="95">
        <f t="shared" si="6"/>
        <v>400941.44</v>
      </c>
    </row>
    <row r="295" spans="1:6" ht="22.5">
      <c r="A295" s="77" t="s">
        <v>137</v>
      </c>
      <c r="B295" s="83" t="str">
        <f t="shared" si="5"/>
        <v>200</v>
      </c>
      <c r="C295" s="77" t="s">
        <v>487</v>
      </c>
      <c r="D295" s="96">
        <v>155600</v>
      </c>
      <c r="E295" s="96">
        <v>38961.94</v>
      </c>
      <c r="F295" s="95">
        <f t="shared" si="6"/>
        <v>116638.06</v>
      </c>
    </row>
    <row r="296" spans="1:6" ht="22.5">
      <c r="A296" s="77" t="s">
        <v>138</v>
      </c>
      <c r="B296" s="83" t="str">
        <f t="shared" si="5"/>
        <v>200</v>
      </c>
      <c r="C296" s="77" t="s">
        <v>488</v>
      </c>
      <c r="D296" s="96">
        <v>1000</v>
      </c>
      <c r="E296" s="96">
        <v>0</v>
      </c>
      <c r="F296" s="95">
        <f t="shared" si="6"/>
        <v>1000</v>
      </c>
    </row>
    <row r="297" spans="1:6">
      <c r="A297" s="77" t="s">
        <v>134</v>
      </c>
      <c r="B297" s="83" t="str">
        <f t="shared" si="5"/>
        <v>200</v>
      </c>
      <c r="C297" s="77" t="s">
        <v>489</v>
      </c>
      <c r="D297" s="96">
        <v>1000</v>
      </c>
      <c r="E297" s="96">
        <v>0</v>
      </c>
      <c r="F297" s="95">
        <f t="shared" si="6"/>
        <v>1000</v>
      </c>
    </row>
    <row r="298" spans="1:6" ht="22.5">
      <c r="A298" s="77" t="s">
        <v>135</v>
      </c>
      <c r="B298" s="83" t="str">
        <f t="shared" si="5"/>
        <v>200</v>
      </c>
      <c r="C298" s="77" t="s">
        <v>490</v>
      </c>
      <c r="D298" s="96">
        <v>1000</v>
      </c>
      <c r="E298" s="96">
        <v>0</v>
      </c>
      <c r="F298" s="95">
        <f t="shared" si="6"/>
        <v>1000</v>
      </c>
    </row>
    <row r="299" spans="1:6">
      <c r="A299" s="77" t="s">
        <v>139</v>
      </c>
      <c r="B299" s="83" t="str">
        <f t="shared" si="5"/>
        <v>200</v>
      </c>
      <c r="C299" s="77" t="s">
        <v>491</v>
      </c>
      <c r="D299" s="96">
        <v>1000</v>
      </c>
      <c r="E299" s="96">
        <v>0</v>
      </c>
      <c r="F299" s="95">
        <f t="shared" si="6"/>
        <v>1000</v>
      </c>
    </row>
    <row r="300" spans="1:6" ht="33.75">
      <c r="A300" s="77" t="s">
        <v>140</v>
      </c>
      <c r="B300" s="83" t="str">
        <f t="shared" si="5"/>
        <v>200</v>
      </c>
      <c r="C300" s="77" t="s">
        <v>492</v>
      </c>
      <c r="D300" s="96">
        <v>48000</v>
      </c>
      <c r="E300" s="96">
        <v>11269.35</v>
      </c>
      <c r="F300" s="95">
        <f t="shared" si="6"/>
        <v>36730.65</v>
      </c>
    </row>
    <row r="301" spans="1:6">
      <c r="A301" s="77" t="s">
        <v>134</v>
      </c>
      <c r="B301" s="83" t="str">
        <f t="shared" si="5"/>
        <v>200</v>
      </c>
      <c r="C301" s="77" t="s">
        <v>493</v>
      </c>
      <c r="D301" s="96">
        <v>48000</v>
      </c>
      <c r="E301" s="96">
        <v>11269.35</v>
      </c>
      <c r="F301" s="95">
        <f t="shared" si="6"/>
        <v>36730.65</v>
      </c>
    </row>
    <row r="302" spans="1:6">
      <c r="A302" s="77" t="s">
        <v>141</v>
      </c>
      <c r="B302" s="83" t="str">
        <f t="shared" si="5"/>
        <v>200</v>
      </c>
      <c r="C302" s="77" t="s">
        <v>494</v>
      </c>
      <c r="D302" s="96">
        <v>48000</v>
      </c>
      <c r="E302" s="96">
        <v>11269.35</v>
      </c>
      <c r="F302" s="95">
        <f t="shared" si="6"/>
        <v>36730.65</v>
      </c>
    </row>
    <row r="303" spans="1:6">
      <c r="A303" s="77" t="s">
        <v>142</v>
      </c>
      <c r="B303" s="83" t="str">
        <f t="shared" ref="B303:B320" si="7">B302</f>
        <v>200</v>
      </c>
      <c r="C303" s="77" t="s">
        <v>495</v>
      </c>
      <c r="D303" s="96">
        <v>48000</v>
      </c>
      <c r="E303" s="96">
        <v>11269.35</v>
      </c>
      <c r="F303" s="95">
        <f t="shared" si="6"/>
        <v>36730.65</v>
      </c>
    </row>
    <row r="304" spans="1:6" ht="33.75">
      <c r="A304" s="77" t="s">
        <v>143</v>
      </c>
      <c r="B304" s="83" t="str">
        <f t="shared" si="7"/>
        <v>200</v>
      </c>
      <c r="C304" s="77" t="s">
        <v>496</v>
      </c>
      <c r="D304" s="96">
        <v>362800</v>
      </c>
      <c r="E304" s="96">
        <v>131300.68</v>
      </c>
      <c r="F304" s="95">
        <f t="shared" si="6"/>
        <v>231499.32</v>
      </c>
    </row>
    <row r="305" spans="1:6">
      <c r="A305" s="77" t="s">
        <v>134</v>
      </c>
      <c r="B305" s="83" t="str">
        <f t="shared" si="7"/>
        <v>200</v>
      </c>
      <c r="C305" s="77" t="s">
        <v>497</v>
      </c>
      <c r="D305" s="96">
        <v>148300</v>
      </c>
      <c r="E305" s="96">
        <v>57521.68</v>
      </c>
      <c r="F305" s="95">
        <f t="shared" si="6"/>
        <v>90778.32</v>
      </c>
    </row>
    <row r="306" spans="1:6">
      <c r="A306" s="77" t="s">
        <v>141</v>
      </c>
      <c r="B306" s="83" t="str">
        <f t="shared" si="7"/>
        <v>200</v>
      </c>
      <c r="C306" s="77" t="s">
        <v>498</v>
      </c>
      <c r="D306" s="96">
        <v>148300</v>
      </c>
      <c r="E306" s="96">
        <v>57521.68</v>
      </c>
      <c r="F306" s="95">
        <f t="shared" si="6"/>
        <v>90778.32</v>
      </c>
    </row>
    <row r="307" spans="1:6">
      <c r="A307" s="77" t="s">
        <v>197</v>
      </c>
      <c r="B307" s="83" t="str">
        <f t="shared" si="7"/>
        <v>200</v>
      </c>
      <c r="C307" s="77" t="s">
        <v>499</v>
      </c>
      <c r="D307" s="96">
        <v>1000</v>
      </c>
      <c r="E307" s="96">
        <v>0</v>
      </c>
      <c r="F307" s="95">
        <f t="shared" si="6"/>
        <v>1000</v>
      </c>
    </row>
    <row r="308" spans="1:6">
      <c r="A308" s="77" t="s">
        <v>149</v>
      </c>
      <c r="B308" s="83" t="str">
        <f t="shared" si="7"/>
        <v>200</v>
      </c>
      <c r="C308" s="77" t="s">
        <v>500</v>
      </c>
      <c r="D308" s="96">
        <v>73000</v>
      </c>
      <c r="E308" s="96">
        <v>36945.68</v>
      </c>
      <c r="F308" s="95">
        <f t="shared" si="6"/>
        <v>36054.32</v>
      </c>
    </row>
    <row r="309" spans="1:6" ht="22.5">
      <c r="A309" s="77" t="s">
        <v>148</v>
      </c>
      <c r="B309" s="83" t="str">
        <f t="shared" si="7"/>
        <v>200</v>
      </c>
      <c r="C309" s="77" t="s">
        <v>501</v>
      </c>
      <c r="D309" s="96">
        <v>34300</v>
      </c>
      <c r="E309" s="96">
        <v>3312</v>
      </c>
      <c r="F309" s="95">
        <f t="shared" si="6"/>
        <v>30988</v>
      </c>
    </row>
    <row r="310" spans="1:6">
      <c r="A310" s="77" t="s">
        <v>144</v>
      </c>
      <c r="B310" s="83" t="str">
        <f t="shared" si="7"/>
        <v>200</v>
      </c>
      <c r="C310" s="77" t="s">
        <v>502</v>
      </c>
      <c r="D310" s="96">
        <v>40000</v>
      </c>
      <c r="E310" s="96">
        <v>17264</v>
      </c>
      <c r="F310" s="95">
        <f t="shared" si="6"/>
        <v>22736</v>
      </c>
    </row>
    <row r="311" spans="1:6" ht="22.5">
      <c r="A311" s="77" t="s">
        <v>150</v>
      </c>
      <c r="B311" s="83" t="str">
        <f t="shared" si="7"/>
        <v>200</v>
      </c>
      <c r="C311" s="77" t="s">
        <v>503</v>
      </c>
      <c r="D311" s="96">
        <v>214500</v>
      </c>
      <c r="E311" s="96">
        <v>73779</v>
      </c>
      <c r="F311" s="95">
        <f t="shared" si="6"/>
        <v>140721</v>
      </c>
    </row>
    <row r="312" spans="1:6" ht="22.5">
      <c r="A312" s="77" t="s">
        <v>168</v>
      </c>
      <c r="B312" s="83" t="str">
        <f t="shared" si="7"/>
        <v>200</v>
      </c>
      <c r="C312" s="77" t="s">
        <v>504</v>
      </c>
      <c r="D312" s="96">
        <v>144500</v>
      </c>
      <c r="E312" s="96">
        <v>52206</v>
      </c>
      <c r="F312" s="95">
        <f t="shared" si="6"/>
        <v>92294</v>
      </c>
    </row>
    <row r="313" spans="1:6" ht="22.5">
      <c r="A313" s="77" t="s">
        <v>151</v>
      </c>
      <c r="B313" s="83" t="str">
        <f t="shared" si="7"/>
        <v>200</v>
      </c>
      <c r="C313" s="77" t="s">
        <v>505</v>
      </c>
      <c r="D313" s="96">
        <v>70000</v>
      </c>
      <c r="E313" s="96">
        <v>21573</v>
      </c>
      <c r="F313" s="95">
        <f t="shared" si="6"/>
        <v>48427</v>
      </c>
    </row>
    <row r="314" spans="1:6" ht="22.5">
      <c r="A314" s="77" t="s">
        <v>155</v>
      </c>
      <c r="B314" s="83" t="str">
        <f t="shared" si="7"/>
        <v>200</v>
      </c>
      <c r="C314" s="77" t="s">
        <v>506</v>
      </c>
      <c r="D314" s="96">
        <v>1000</v>
      </c>
      <c r="E314" s="96">
        <v>240.04</v>
      </c>
      <c r="F314" s="95">
        <f t="shared" si="6"/>
        <v>759.96</v>
      </c>
    </row>
    <row r="315" spans="1:6">
      <c r="A315" s="77" t="s">
        <v>134</v>
      </c>
      <c r="B315" s="83" t="str">
        <f t="shared" si="7"/>
        <v>200</v>
      </c>
      <c r="C315" s="77" t="s">
        <v>507</v>
      </c>
      <c r="D315" s="96">
        <v>1000</v>
      </c>
      <c r="E315" s="96">
        <v>240.04</v>
      </c>
      <c r="F315" s="95">
        <f t="shared" si="6"/>
        <v>759.96</v>
      </c>
    </row>
    <row r="316" spans="1:6">
      <c r="A316" s="77" t="s">
        <v>156</v>
      </c>
      <c r="B316" s="83" t="str">
        <f t="shared" si="7"/>
        <v>200</v>
      </c>
      <c r="C316" s="77" t="s">
        <v>508</v>
      </c>
      <c r="D316" s="96">
        <v>1000</v>
      </c>
      <c r="E316" s="96">
        <v>240.04</v>
      </c>
      <c r="F316" s="95">
        <f t="shared" si="6"/>
        <v>759.96</v>
      </c>
    </row>
    <row r="317" spans="1:6" ht="22.5">
      <c r="A317" s="77" t="s">
        <v>157</v>
      </c>
      <c r="B317" s="83" t="str">
        <f t="shared" si="7"/>
        <v>200</v>
      </c>
      <c r="C317" s="77" t="s">
        <v>509</v>
      </c>
      <c r="D317" s="96">
        <v>10000</v>
      </c>
      <c r="E317" s="96">
        <v>263.25</v>
      </c>
      <c r="F317" s="95">
        <f t="shared" si="6"/>
        <v>9736.75</v>
      </c>
    </row>
    <row r="318" spans="1:6">
      <c r="A318" s="77" t="s">
        <v>134</v>
      </c>
      <c r="B318" s="83" t="str">
        <f t="shared" si="7"/>
        <v>200</v>
      </c>
      <c r="C318" s="77" t="s">
        <v>510</v>
      </c>
      <c r="D318" s="96">
        <v>10000</v>
      </c>
      <c r="E318" s="96">
        <v>263.25</v>
      </c>
      <c r="F318" s="95">
        <f t="shared" si="6"/>
        <v>9736.75</v>
      </c>
    </row>
    <row r="319" spans="1:6">
      <c r="A319" s="77" t="s">
        <v>156</v>
      </c>
      <c r="B319" s="83" t="str">
        <f t="shared" si="7"/>
        <v>200</v>
      </c>
      <c r="C319" s="77" t="s">
        <v>511</v>
      </c>
      <c r="D319" s="96">
        <v>10000</v>
      </c>
      <c r="E319" s="96">
        <v>263.25</v>
      </c>
      <c r="F319" s="95">
        <f t="shared" si="6"/>
        <v>9736.75</v>
      </c>
    </row>
    <row r="320" spans="1:6">
      <c r="A320" s="77" t="s">
        <v>209</v>
      </c>
      <c r="B320" s="83" t="str">
        <f t="shared" si="7"/>
        <v>200</v>
      </c>
      <c r="C320" s="77" t="s">
        <v>512</v>
      </c>
      <c r="D320" s="96">
        <v>70000</v>
      </c>
      <c r="E320" s="96">
        <v>21005</v>
      </c>
      <c r="F320" s="95">
        <f t="shared" si="6"/>
        <v>48995</v>
      </c>
    </row>
    <row r="321" spans="1:6" ht="22.5">
      <c r="A321" s="77" t="s">
        <v>210</v>
      </c>
      <c r="B321" s="84">
        <v>450</v>
      </c>
      <c r="C321" s="77" t="s">
        <v>513</v>
      </c>
      <c r="D321" s="96">
        <v>70000</v>
      </c>
      <c r="E321" s="96">
        <v>21005</v>
      </c>
      <c r="F321" s="95">
        <f t="shared" si="6"/>
        <v>48995</v>
      </c>
    </row>
    <row r="322" spans="1:6">
      <c r="A322" s="77" t="s">
        <v>161</v>
      </c>
      <c r="B322" s="94"/>
      <c r="C322" s="77" t="s">
        <v>514</v>
      </c>
      <c r="D322" s="96">
        <v>70000</v>
      </c>
      <c r="E322" s="96">
        <v>21005</v>
      </c>
      <c r="F322" s="95">
        <f t="shared" si="6"/>
        <v>48995</v>
      </c>
    </row>
    <row r="323" spans="1:6" ht="56.25">
      <c r="A323" s="77" t="s">
        <v>211</v>
      </c>
      <c r="B323" s="94"/>
      <c r="C323" s="77" t="s">
        <v>515</v>
      </c>
      <c r="D323" s="96">
        <v>70000</v>
      </c>
      <c r="E323" s="96">
        <v>21005</v>
      </c>
      <c r="F323" s="95">
        <f t="shared" si="6"/>
        <v>48995</v>
      </c>
    </row>
    <row r="324" spans="1:6" ht="33.75">
      <c r="A324" s="77" t="s">
        <v>143</v>
      </c>
      <c r="B324" s="94"/>
      <c r="C324" s="77" t="s">
        <v>516</v>
      </c>
      <c r="D324" s="96">
        <v>70000</v>
      </c>
      <c r="E324" s="96">
        <v>21005</v>
      </c>
      <c r="F324" s="95">
        <f t="shared" si="6"/>
        <v>48995</v>
      </c>
    </row>
    <row r="325" spans="1:6">
      <c r="A325" s="77" t="s">
        <v>134</v>
      </c>
      <c r="B325" s="94"/>
      <c r="C325" s="77" t="s">
        <v>517</v>
      </c>
      <c r="D325" s="96">
        <v>70000</v>
      </c>
      <c r="E325" s="96">
        <v>21005</v>
      </c>
      <c r="F325" s="95">
        <f t="shared" si="6"/>
        <v>48995</v>
      </c>
    </row>
    <row r="326" spans="1:6">
      <c r="A326" s="77" t="s">
        <v>156</v>
      </c>
      <c r="B326" s="94"/>
      <c r="C326" s="77" t="s">
        <v>518</v>
      </c>
      <c r="D326" s="96">
        <v>70000</v>
      </c>
      <c r="E326" s="96">
        <v>21005</v>
      </c>
      <c r="F326" s="95">
        <f t="shared" si="6"/>
        <v>48995</v>
      </c>
    </row>
    <row r="327" spans="1:6" ht="45">
      <c r="A327" s="77" t="s">
        <v>212</v>
      </c>
      <c r="B327" s="94"/>
      <c r="C327" s="77" t="s">
        <v>519</v>
      </c>
      <c r="D327" s="96">
        <v>0</v>
      </c>
      <c r="E327" s="96">
        <v>0</v>
      </c>
      <c r="F327" s="95">
        <f t="shared" si="6"/>
        <v>0</v>
      </c>
    </row>
    <row r="328" spans="1:6" ht="22.5">
      <c r="A328" s="77" t="s">
        <v>213</v>
      </c>
      <c r="B328" s="94"/>
      <c r="C328" s="77" t="s">
        <v>520</v>
      </c>
      <c r="D328" s="96">
        <v>0</v>
      </c>
      <c r="E328" s="96">
        <v>0</v>
      </c>
      <c r="F328" s="95">
        <f t="shared" si="6"/>
        <v>0</v>
      </c>
    </row>
    <row r="329" spans="1:6">
      <c r="A329" s="77" t="s">
        <v>158</v>
      </c>
      <c r="B329" s="94"/>
      <c r="C329" s="77" t="s">
        <v>521</v>
      </c>
      <c r="D329" s="96">
        <v>0</v>
      </c>
      <c r="E329" s="96">
        <v>0</v>
      </c>
      <c r="F329" s="95">
        <f t="shared" si="6"/>
        <v>0</v>
      </c>
    </row>
    <row r="330" spans="1:6" ht="22.5">
      <c r="A330" s="77" t="s">
        <v>214</v>
      </c>
      <c r="B330" s="94"/>
      <c r="C330" s="77" t="s">
        <v>522</v>
      </c>
      <c r="D330" s="96">
        <v>0</v>
      </c>
      <c r="E330" s="96">
        <v>0</v>
      </c>
      <c r="F330" s="95">
        <f t="shared" si="6"/>
        <v>0</v>
      </c>
    </row>
    <row r="331" spans="1:6">
      <c r="A331" s="77" t="s">
        <v>152</v>
      </c>
      <c r="B331" s="94"/>
      <c r="C331" s="77" t="s">
        <v>523</v>
      </c>
      <c r="D331" s="96">
        <v>0</v>
      </c>
      <c r="E331" s="96">
        <v>0</v>
      </c>
      <c r="F331" s="95">
        <f t="shared" ref="F331:F334" si="8">D331-E331</f>
        <v>0</v>
      </c>
    </row>
    <row r="332" spans="1:6">
      <c r="A332" s="77" t="s">
        <v>134</v>
      </c>
      <c r="B332" s="94"/>
      <c r="C332" s="77" t="s">
        <v>524</v>
      </c>
      <c r="D332" s="96">
        <v>0</v>
      </c>
      <c r="E332" s="96">
        <v>0</v>
      </c>
      <c r="F332" s="95">
        <f t="shared" si="8"/>
        <v>0</v>
      </c>
    </row>
    <row r="333" spans="1:6" ht="22.5">
      <c r="A333" s="77" t="s">
        <v>153</v>
      </c>
      <c r="B333" s="94"/>
      <c r="C333" s="77" t="s">
        <v>525</v>
      </c>
      <c r="D333" s="96">
        <v>0</v>
      </c>
      <c r="E333" s="96">
        <v>0</v>
      </c>
      <c r="F333" s="95">
        <f t="shared" si="8"/>
        <v>0</v>
      </c>
    </row>
    <row r="334" spans="1:6" ht="33.75">
      <c r="A334" s="77" t="s">
        <v>154</v>
      </c>
      <c r="B334" s="94"/>
      <c r="C334" s="77" t="s">
        <v>526</v>
      </c>
      <c r="D334" s="96">
        <v>0</v>
      </c>
      <c r="E334" s="96">
        <v>0</v>
      </c>
      <c r="F334" s="95">
        <f t="shared" si="8"/>
        <v>0</v>
      </c>
    </row>
    <row r="335" spans="1:6" ht="22.5">
      <c r="A335" s="77" t="s">
        <v>215</v>
      </c>
      <c r="B335" s="94"/>
      <c r="C335" s="77" t="s">
        <v>216</v>
      </c>
      <c r="D335" s="96">
        <v>-693000</v>
      </c>
      <c r="E335" s="96">
        <v>1406613.66</v>
      </c>
      <c r="F335" s="95"/>
    </row>
  </sheetData>
  <mergeCells count="2">
    <mergeCell ref="A4:A8"/>
    <mergeCell ref="E4:E8"/>
  </mergeCells>
  <phoneticPr fontId="2" type="noConversion"/>
  <pageMargins left="0.17" right="0.18" top="0.19" bottom="0.23" header="0.17" footer="0.21"/>
  <pageSetup paperSize="9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J932"/>
  <sheetViews>
    <sheetView tabSelected="1" workbookViewId="0">
      <selection activeCell="F11" sqref="F11"/>
    </sheetView>
  </sheetViews>
  <sheetFormatPr defaultRowHeight="12.75"/>
  <cols>
    <col min="1" max="1" width="27.5703125" customWidth="1"/>
    <col min="2" max="2" width="7" customWidth="1"/>
    <col min="3" max="3" width="0.140625" hidden="1" customWidth="1"/>
    <col min="4" max="4" width="21.7109375" customWidth="1"/>
    <col min="5" max="5" width="13.85546875" customWidth="1"/>
    <col min="6" max="6" width="11.42578125" customWidth="1"/>
    <col min="7" max="7" width="17.5703125" customWidth="1"/>
  </cols>
  <sheetData>
    <row r="1" spans="1:114">
      <c r="A1" s="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</row>
    <row r="2" spans="1:114" ht="15">
      <c r="D2" s="40" t="s">
        <v>19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</row>
    <row r="3" spans="1:114"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</row>
    <row r="4" spans="1:114">
      <c r="A4" s="35"/>
      <c r="B4" s="36"/>
      <c r="C4" s="108" t="s">
        <v>21</v>
      </c>
      <c r="D4" s="108" t="s">
        <v>37</v>
      </c>
      <c r="E4" s="48"/>
      <c r="F4" s="111" t="s">
        <v>24</v>
      </c>
      <c r="G4" s="111" t="s">
        <v>18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</row>
    <row r="5" spans="1:114">
      <c r="A5" s="37"/>
      <c r="C5" s="109"/>
      <c r="D5" s="110"/>
      <c r="E5" s="3" t="s">
        <v>26</v>
      </c>
      <c r="F5" s="110"/>
      <c r="G5" s="11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</row>
    <row r="6" spans="1:114">
      <c r="A6" s="18" t="s">
        <v>8</v>
      </c>
      <c r="B6" s="18" t="s">
        <v>9</v>
      </c>
      <c r="C6" s="109"/>
      <c r="D6" s="110"/>
      <c r="E6" s="3" t="s">
        <v>27</v>
      </c>
      <c r="F6" s="110"/>
      <c r="G6" s="11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</row>
    <row r="7" spans="1:114">
      <c r="A7" s="38"/>
      <c r="B7" s="18" t="s">
        <v>10</v>
      </c>
      <c r="C7" s="109"/>
      <c r="D7" s="110"/>
      <c r="E7" s="26" t="s">
        <v>2</v>
      </c>
      <c r="F7" s="110"/>
      <c r="G7" s="11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</row>
    <row r="8" spans="1:114">
      <c r="A8" s="38"/>
      <c r="B8" s="18" t="s">
        <v>11</v>
      </c>
      <c r="C8" s="109"/>
      <c r="D8" s="110"/>
      <c r="E8" s="3"/>
      <c r="F8" s="110"/>
      <c r="G8" s="110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</row>
    <row r="9" spans="1:114">
      <c r="A9" s="44">
        <v>1</v>
      </c>
      <c r="B9" s="41">
        <v>2</v>
      </c>
      <c r="C9" s="49" t="s">
        <v>20</v>
      </c>
      <c r="D9" s="41">
        <v>3</v>
      </c>
      <c r="E9" s="52">
        <v>4</v>
      </c>
      <c r="F9" s="52">
        <v>5</v>
      </c>
      <c r="G9" s="52">
        <v>6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</row>
    <row r="10" spans="1:114" ht="22.5">
      <c r="A10" s="61" t="s">
        <v>97</v>
      </c>
      <c r="B10" s="62">
        <v>500</v>
      </c>
      <c r="C10" s="43" t="s">
        <v>22</v>
      </c>
      <c r="D10" s="63" t="s">
        <v>40</v>
      </c>
      <c r="E10" s="65">
        <f>E12</f>
        <v>5678553</v>
      </c>
      <c r="F10" s="65">
        <f>F12</f>
        <v>-1406613.6600000001</v>
      </c>
      <c r="G10" s="70">
        <f>E10-F10</f>
        <v>7085166.6600000001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</row>
    <row r="11" spans="1:114">
      <c r="A11" s="61" t="s">
        <v>98</v>
      </c>
      <c r="B11" s="62">
        <v>700</v>
      </c>
      <c r="C11" s="1"/>
      <c r="D11" s="64" t="s">
        <v>108</v>
      </c>
      <c r="E11" s="65">
        <f>E12</f>
        <v>5678553</v>
      </c>
      <c r="F11" s="65">
        <f>F12</f>
        <v>-1406613.6600000001</v>
      </c>
      <c r="G11" s="70">
        <f t="shared" ref="G11:G20" si="0">E11-F11</f>
        <v>7085166.6600000001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</row>
    <row r="12" spans="1:114" ht="33.75">
      <c r="A12" s="61" t="s">
        <v>99</v>
      </c>
      <c r="B12" s="62">
        <v>700</v>
      </c>
      <c r="C12" s="21"/>
      <c r="D12" s="64" t="s">
        <v>109</v>
      </c>
      <c r="E12" s="65">
        <f>E16+E20</f>
        <v>5678553</v>
      </c>
      <c r="F12" s="65">
        <f>F16+F20</f>
        <v>-1406613.6600000001</v>
      </c>
      <c r="G12" s="70">
        <f t="shared" si="0"/>
        <v>7085166.6600000001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</row>
    <row r="13" spans="1:114" ht="22.5">
      <c r="A13" s="61" t="s">
        <v>100</v>
      </c>
      <c r="B13" s="62">
        <v>710</v>
      </c>
      <c r="C13" s="15" t="s">
        <v>31</v>
      </c>
      <c r="D13" s="64" t="s">
        <v>110</v>
      </c>
      <c r="E13" s="65">
        <f>E16</f>
        <v>-32283500</v>
      </c>
      <c r="F13" s="65">
        <f>F16</f>
        <v>-11284107.82</v>
      </c>
      <c r="G13" s="70">
        <f t="shared" si="0"/>
        <v>-20999392.18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</row>
    <row r="14" spans="1:114" ht="22.5">
      <c r="A14" s="61" t="s">
        <v>101</v>
      </c>
      <c r="B14" s="62">
        <v>710</v>
      </c>
      <c r="D14" s="64" t="s">
        <v>111</v>
      </c>
      <c r="E14" s="65">
        <f>E16</f>
        <v>-32283500</v>
      </c>
      <c r="F14" s="65">
        <f>F16</f>
        <v>-11284107.82</v>
      </c>
      <c r="G14" s="70">
        <f t="shared" si="0"/>
        <v>-20999392.18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</row>
    <row r="15" spans="1:114" ht="22.5">
      <c r="A15" s="61" t="s">
        <v>102</v>
      </c>
      <c r="B15" s="62">
        <v>710</v>
      </c>
      <c r="C15" s="17"/>
      <c r="D15" s="64" t="s">
        <v>112</v>
      </c>
      <c r="E15" s="65">
        <f>E16</f>
        <v>-32283500</v>
      </c>
      <c r="F15" s="65">
        <f>F16</f>
        <v>-11284107.82</v>
      </c>
      <c r="G15" s="70">
        <f t="shared" si="0"/>
        <v>-20999392.18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</row>
    <row r="16" spans="1:114" ht="33.75">
      <c r="A16" s="61" t="s">
        <v>103</v>
      </c>
      <c r="B16" s="62">
        <v>710</v>
      </c>
      <c r="C16" s="15" t="s">
        <v>32</v>
      </c>
      <c r="D16" s="64" t="s">
        <v>113</v>
      </c>
      <c r="E16" s="65">
        <v>-32283500</v>
      </c>
      <c r="F16" s="65">
        <v>-11284107.82</v>
      </c>
      <c r="G16" s="70">
        <f t="shared" si="0"/>
        <v>-20999392.18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</row>
    <row r="17" spans="1:114" ht="22.5">
      <c r="A17" s="61" t="s">
        <v>104</v>
      </c>
      <c r="B17" s="62">
        <v>720</v>
      </c>
      <c r="D17" s="64" t="s">
        <v>114</v>
      </c>
      <c r="E17" s="65">
        <f>E20</f>
        <v>37962053</v>
      </c>
      <c r="F17" s="65">
        <f>F20</f>
        <v>9877494.1600000001</v>
      </c>
      <c r="G17" s="70">
        <f t="shared" si="0"/>
        <v>28084558.84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</row>
    <row r="18" spans="1:114" ht="22.5">
      <c r="A18" s="61" t="s">
        <v>105</v>
      </c>
      <c r="B18" s="62">
        <v>720</v>
      </c>
      <c r="C18" s="17"/>
      <c r="D18" s="64" t="s">
        <v>115</v>
      </c>
      <c r="E18" s="65">
        <f>E20</f>
        <v>37962053</v>
      </c>
      <c r="F18" s="65">
        <f>F20</f>
        <v>9877494.1600000001</v>
      </c>
      <c r="G18" s="70">
        <f t="shared" si="0"/>
        <v>28084558.84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</row>
    <row r="19" spans="1:114" ht="22.5">
      <c r="A19" s="61" t="s">
        <v>106</v>
      </c>
      <c r="B19" s="62">
        <v>720</v>
      </c>
      <c r="C19" s="7"/>
      <c r="D19" s="64" t="s">
        <v>116</v>
      </c>
      <c r="E19" s="65">
        <f>E20</f>
        <v>37962053</v>
      </c>
      <c r="F19" s="65">
        <f>F20</f>
        <v>9877494.1600000001</v>
      </c>
      <c r="G19" s="70">
        <f t="shared" si="0"/>
        <v>28084558.84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</row>
    <row r="20" spans="1:114" ht="33.75">
      <c r="A20" s="61" t="s">
        <v>107</v>
      </c>
      <c r="B20" s="62">
        <v>720</v>
      </c>
      <c r="D20" s="64" t="s">
        <v>117</v>
      </c>
      <c r="E20" s="65">
        <v>37962053</v>
      </c>
      <c r="F20" s="65">
        <v>9877494.1600000001</v>
      </c>
      <c r="G20" s="70">
        <f t="shared" si="0"/>
        <v>28084558.84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</row>
    <row r="21" spans="1:114">
      <c r="A21" s="7"/>
      <c r="B21" s="57"/>
      <c r="C21" s="17"/>
      <c r="D21" s="17"/>
      <c r="E21" s="53"/>
      <c r="F21" s="5"/>
      <c r="G21" s="5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</row>
    <row r="22" spans="1:114">
      <c r="A22" s="60" t="s">
        <v>118</v>
      </c>
      <c r="B22" s="2" t="s">
        <v>119</v>
      </c>
      <c r="C22" s="2"/>
      <c r="D22" s="2"/>
      <c r="E22" s="112" t="s">
        <v>120</v>
      </c>
      <c r="F22" s="112"/>
      <c r="G22" s="112"/>
      <c r="H22" s="112"/>
      <c r="I22" s="2"/>
      <c r="J22" s="2"/>
      <c r="K22" s="112"/>
      <c r="L22" s="112"/>
      <c r="M22" s="112"/>
      <c r="N22" s="11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</row>
    <row r="23" spans="1:114">
      <c r="A23" s="71"/>
      <c r="B23" s="113" t="s">
        <v>121</v>
      </c>
      <c r="C23" s="113"/>
      <c r="D23" s="113"/>
      <c r="E23" s="113" t="s">
        <v>122</v>
      </c>
      <c r="F23" s="113"/>
      <c r="G23" s="113"/>
      <c r="H23" s="113"/>
      <c r="I23" s="72"/>
      <c r="K23" s="113"/>
      <c r="L23" s="113"/>
      <c r="M23" s="113"/>
      <c r="N23" s="113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</row>
    <row r="24" spans="1:114">
      <c r="A24" s="73"/>
      <c r="B24" s="2"/>
      <c r="C24" s="2"/>
      <c r="D24" s="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</row>
    <row r="25" spans="1:114" ht="22.5">
      <c r="A25" s="60" t="s">
        <v>123</v>
      </c>
      <c r="B25" s="2" t="s">
        <v>119</v>
      </c>
      <c r="C25" s="2"/>
      <c r="D25" s="2"/>
      <c r="E25" s="112" t="s">
        <v>124</v>
      </c>
      <c r="F25" s="112"/>
      <c r="G25" s="112"/>
      <c r="H25" s="112"/>
      <c r="I25" s="2"/>
      <c r="J25" s="2"/>
      <c r="K25" s="112"/>
      <c r="L25" s="112"/>
      <c r="M25" s="112"/>
      <c r="N25" s="11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</row>
    <row r="26" spans="1:114">
      <c r="A26" s="71"/>
      <c r="B26" s="113" t="s">
        <v>121</v>
      </c>
      <c r="C26" s="113"/>
      <c r="D26" s="113"/>
      <c r="E26" s="113" t="s">
        <v>122</v>
      </c>
      <c r="F26" s="113"/>
      <c r="G26" s="113"/>
      <c r="H26" s="113"/>
      <c r="I26" s="72"/>
      <c r="K26" s="113"/>
      <c r="L26" s="113"/>
      <c r="M26" s="113"/>
      <c r="N26" s="113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</row>
    <row r="27" spans="1:114">
      <c r="A27" s="73"/>
      <c r="B27" s="2"/>
      <c r="C27" s="2"/>
      <c r="D27" s="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</row>
    <row r="28" spans="1:114">
      <c r="A28" s="60" t="s">
        <v>125</v>
      </c>
      <c r="B28" s="2" t="s">
        <v>119</v>
      </c>
      <c r="C28" s="2"/>
      <c r="D28" s="2"/>
      <c r="E28" s="112" t="s">
        <v>126</v>
      </c>
      <c r="F28" s="112"/>
      <c r="G28" s="112"/>
      <c r="H28" s="112"/>
      <c r="I28" s="2"/>
      <c r="J28" s="2"/>
      <c r="K28" s="112"/>
      <c r="L28" s="112"/>
      <c r="M28" s="112"/>
      <c r="N28" s="11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</row>
    <row r="29" spans="1:114">
      <c r="A29" s="75"/>
      <c r="B29" s="113" t="s">
        <v>121</v>
      </c>
      <c r="C29" s="113"/>
      <c r="D29" s="113"/>
      <c r="E29" s="113" t="s">
        <v>122</v>
      </c>
      <c r="F29" s="113"/>
      <c r="G29" s="113"/>
      <c r="H29" s="113"/>
      <c r="I29" s="72"/>
      <c r="J29" s="74"/>
      <c r="K29" s="113"/>
      <c r="L29" s="113"/>
      <c r="M29" s="113"/>
      <c r="N29" s="113"/>
      <c r="O29" s="74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</row>
    <row r="30" spans="1:114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</row>
    <row r="31" spans="1:114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</row>
    <row r="32" spans="1:114">
      <c r="A32" s="71" t="s">
        <v>633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</row>
    <row r="33" spans="1:114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</row>
    <row r="34" spans="1:114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</row>
    <row r="35" spans="1:114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</row>
    <row r="36" spans="1:114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</row>
    <row r="37" spans="1:114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</row>
    <row r="38" spans="1:114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</row>
    <row r="39" spans="1:114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</row>
    <row r="40" spans="1:114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</row>
    <row r="41" spans="1:114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</row>
    <row r="42" spans="1:114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</row>
    <row r="43" spans="1:114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</row>
    <row r="44" spans="1:11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</row>
    <row r="45" spans="1:114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</row>
    <row r="46" spans="1:114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</row>
    <row r="47" spans="1:114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</row>
    <row r="48" spans="1:114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</row>
    <row r="49" spans="1:114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</row>
    <row r="50" spans="1:114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</row>
    <row r="51" spans="1:114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</row>
    <row r="52" spans="1:114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</row>
    <row r="53" spans="1:114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</row>
    <row r="54" spans="1:11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</row>
    <row r="55" spans="1:114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</row>
    <row r="56" spans="1:114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</row>
    <row r="57" spans="1:114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</row>
    <row r="58" spans="1:114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</row>
    <row r="59" spans="1:114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</row>
    <row r="60" spans="1:114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</row>
    <row r="61" spans="1:114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</row>
    <row r="62" spans="1:114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</row>
    <row r="63" spans="1:114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</row>
    <row r="64" spans="1:114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</row>
    <row r="65" spans="1:114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</row>
    <row r="66" spans="1:114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</row>
    <row r="67" spans="1:114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</row>
    <row r="68" spans="1:114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</row>
    <row r="69" spans="1:114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</row>
    <row r="70" spans="1:114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</row>
    <row r="71" spans="1:114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</row>
    <row r="72" spans="1:114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</row>
    <row r="73" spans="1:114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</row>
    <row r="74" spans="1:114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</row>
    <row r="75" spans="1:114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</row>
    <row r="76" spans="1:114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</row>
    <row r="77" spans="1:114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</row>
    <row r="78" spans="1:114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</row>
    <row r="79" spans="1:114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</row>
    <row r="80" spans="1:114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</row>
    <row r="81" spans="1:114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</row>
    <row r="82" spans="1:114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</row>
    <row r="83" spans="1:114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</row>
    <row r="84" spans="1:114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</row>
    <row r="85" spans="1:114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</row>
    <row r="86" spans="1:114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</row>
    <row r="87" spans="1:114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</row>
    <row r="88" spans="1:114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</row>
    <row r="89" spans="1:114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</row>
    <row r="90" spans="1:114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</row>
    <row r="91" spans="1:114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</row>
    <row r="92" spans="1:114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</row>
    <row r="93" spans="1:114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</row>
    <row r="94" spans="1:114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</row>
    <row r="95" spans="1:114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</row>
    <row r="96" spans="1:114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</row>
    <row r="97" spans="1:114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</row>
    <row r="98" spans="1:114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</row>
    <row r="99" spans="1:114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</row>
    <row r="100" spans="1:114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</row>
    <row r="101" spans="1:114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</row>
    <row r="102" spans="1:114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</row>
    <row r="103" spans="1:114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</row>
    <row r="104" spans="1:114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</row>
    <row r="105" spans="1:114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</row>
    <row r="106" spans="1:114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</row>
    <row r="107" spans="1:114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</row>
    <row r="108" spans="1:114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</row>
    <row r="109" spans="1:114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</row>
    <row r="110" spans="1:114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</row>
    <row r="111" spans="1:114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</row>
    <row r="112" spans="1:114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</row>
    <row r="113" spans="1:114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</row>
    <row r="114" spans="1:114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</row>
    <row r="115" spans="1:114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</row>
    <row r="116" spans="1:114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</row>
    <row r="117" spans="1:114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</row>
    <row r="118" spans="1:114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</row>
    <row r="119" spans="1:114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</row>
    <row r="120" spans="1:114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</row>
    <row r="121" spans="1:114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</row>
    <row r="122" spans="1:114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</row>
    <row r="123" spans="1:114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</row>
    <row r="124" spans="1:114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</row>
    <row r="125" spans="1:114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</row>
    <row r="126" spans="1:114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</row>
    <row r="127" spans="1:114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</row>
    <row r="128" spans="1:114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</row>
    <row r="129" spans="1:114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</row>
    <row r="130" spans="1:114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</row>
    <row r="131" spans="1:114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</row>
    <row r="132" spans="1:114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</row>
    <row r="133" spans="1:114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</row>
    <row r="134" spans="1:114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</row>
    <row r="135" spans="1:114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</row>
    <row r="136" spans="1:114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</row>
    <row r="137" spans="1:114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</row>
    <row r="138" spans="1:114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</row>
    <row r="139" spans="1:114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</row>
    <row r="140" spans="1:114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</row>
    <row r="141" spans="1:114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</row>
    <row r="142" spans="1:114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</row>
    <row r="143" spans="1:114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</row>
    <row r="144" spans="1:114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</row>
    <row r="145" spans="1:114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</row>
    <row r="146" spans="1:114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</row>
    <row r="147" spans="1:114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</row>
    <row r="148" spans="1:114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</row>
    <row r="149" spans="1:114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</row>
    <row r="150" spans="1:114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</row>
    <row r="151" spans="1:114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</row>
    <row r="152" spans="1:114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</row>
    <row r="153" spans="1:114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</row>
    <row r="154" spans="1:114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</row>
    <row r="155" spans="1:114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</row>
    <row r="156" spans="1:114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</row>
    <row r="157" spans="1:114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</row>
    <row r="158" spans="1:114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</row>
    <row r="159" spans="1:114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</row>
    <row r="160" spans="1:114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</row>
    <row r="161" spans="1:114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</row>
    <row r="162" spans="1:114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</row>
    <row r="163" spans="1:114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</row>
    <row r="164" spans="1:114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</row>
    <row r="165" spans="1:114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</row>
    <row r="166" spans="1:114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</row>
    <row r="167" spans="1:114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</row>
    <row r="168" spans="1:114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</row>
    <row r="169" spans="1:114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</row>
    <row r="170" spans="1:114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</row>
    <row r="171" spans="1:114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</row>
    <row r="172" spans="1:114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</row>
    <row r="173" spans="1:114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</row>
    <row r="174" spans="1:114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</row>
    <row r="175" spans="1:114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</row>
    <row r="176" spans="1:114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</row>
    <row r="177" spans="1:114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</row>
    <row r="178" spans="1:114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</row>
    <row r="179" spans="1:114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</row>
    <row r="180" spans="1:114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</row>
    <row r="181" spans="1:114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</row>
    <row r="182" spans="1:114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</row>
    <row r="183" spans="1:114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</row>
    <row r="184" spans="1:114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</row>
    <row r="185" spans="1:114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</row>
    <row r="186" spans="1:114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</row>
    <row r="187" spans="1:114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</row>
    <row r="188" spans="1:114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</row>
    <row r="189" spans="1:114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</row>
    <row r="190" spans="1:114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</row>
    <row r="191" spans="1:114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</row>
    <row r="192" spans="1:114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</row>
    <row r="193" spans="1:114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</row>
    <row r="194" spans="1:114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</row>
    <row r="195" spans="1:114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</row>
    <row r="196" spans="1:114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</row>
    <row r="197" spans="1:114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</row>
    <row r="198" spans="1:114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</row>
    <row r="199" spans="1:114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</row>
    <row r="200" spans="1:114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</row>
    <row r="201" spans="1:114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</row>
    <row r="202" spans="1:114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</row>
    <row r="203" spans="1:114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</row>
    <row r="204" spans="1:114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</row>
    <row r="205" spans="1:114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</row>
    <row r="206" spans="1:114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</row>
    <row r="207" spans="1:114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</row>
    <row r="208" spans="1:114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</row>
    <row r="209" spans="1:114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</row>
    <row r="210" spans="1:114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</row>
    <row r="211" spans="1:114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</row>
    <row r="212" spans="1:114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</row>
    <row r="213" spans="1:114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</row>
    <row r="214" spans="1:114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</row>
    <row r="215" spans="1:114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</row>
    <row r="216" spans="1:114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</row>
    <row r="217" spans="1:114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</row>
    <row r="218" spans="1:114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</row>
    <row r="219" spans="1:114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</row>
    <row r="220" spans="1:114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</row>
    <row r="221" spans="1:114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</row>
    <row r="222" spans="1:114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</row>
    <row r="223" spans="1:114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</row>
    <row r="224" spans="1:114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</row>
    <row r="225" spans="1:114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</row>
    <row r="226" spans="1:114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</row>
    <row r="227" spans="1:114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</row>
    <row r="228" spans="1:114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</row>
    <row r="229" spans="1:114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</row>
    <row r="230" spans="1:114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</row>
    <row r="231" spans="1:114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</row>
    <row r="232" spans="1:114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</row>
    <row r="233" spans="1:114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</row>
    <row r="234" spans="1:114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</row>
    <row r="235" spans="1:114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</row>
    <row r="236" spans="1:114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</row>
    <row r="237" spans="1:114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</row>
    <row r="238" spans="1:114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</row>
    <row r="239" spans="1:114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</row>
    <row r="240" spans="1:114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</row>
    <row r="241" spans="1:114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</row>
    <row r="242" spans="1:114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</row>
    <row r="243" spans="1:114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</row>
    <row r="244" spans="1:114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</row>
    <row r="245" spans="1:114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</row>
    <row r="246" spans="1:114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</row>
    <row r="247" spans="1:114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</row>
    <row r="248" spans="1:114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</row>
    <row r="249" spans="1:114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</row>
    <row r="250" spans="1:114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</row>
    <row r="251" spans="1:114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</row>
    <row r="252" spans="1:114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</row>
    <row r="253" spans="1:114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</row>
    <row r="254" spans="1:114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</row>
    <row r="255" spans="1:114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</row>
    <row r="256" spans="1:114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</row>
    <row r="257" spans="1:114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</row>
    <row r="258" spans="1:114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</row>
    <row r="259" spans="1:114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</row>
    <row r="260" spans="1:114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</row>
    <row r="261" spans="1:114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</row>
    <row r="262" spans="1:114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</row>
    <row r="263" spans="1:114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</row>
    <row r="264" spans="1:114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</row>
    <row r="265" spans="1:114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</row>
    <row r="266" spans="1:114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</row>
    <row r="267" spans="1:114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</row>
    <row r="268" spans="1:114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</row>
    <row r="269" spans="1:114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</row>
    <row r="270" spans="1:114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</row>
    <row r="271" spans="1:114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</row>
    <row r="272" spans="1:114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</row>
    <row r="273" spans="1:114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</row>
    <row r="274" spans="1:114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</row>
    <row r="275" spans="1:114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</row>
    <row r="276" spans="1:114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</row>
    <row r="277" spans="1:114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</row>
    <row r="278" spans="1:114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</row>
    <row r="279" spans="1:114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</row>
    <row r="280" spans="1:114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</row>
    <row r="281" spans="1:114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</row>
    <row r="282" spans="1:114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</row>
    <row r="283" spans="1:114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</row>
    <row r="284" spans="1:114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</row>
    <row r="285" spans="1:114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</row>
    <row r="286" spans="1:114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</row>
    <row r="287" spans="1:114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</row>
    <row r="288" spans="1:114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</row>
    <row r="289" spans="1:114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</row>
    <row r="290" spans="1:114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</row>
    <row r="291" spans="1:114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</row>
    <row r="292" spans="1:114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</row>
    <row r="293" spans="1:114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</row>
    <row r="294" spans="1:114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</row>
    <row r="295" spans="1:114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</row>
    <row r="296" spans="1:114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</row>
    <row r="297" spans="1:114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</row>
    <row r="298" spans="1:114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</row>
    <row r="299" spans="1:114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</row>
    <row r="300" spans="1:114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</row>
    <row r="301" spans="1:114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</row>
    <row r="302" spans="1:114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</row>
    <row r="303" spans="1:114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</row>
    <row r="304" spans="1:114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</row>
    <row r="305" spans="1:114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</row>
    <row r="306" spans="1:114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</row>
    <row r="307" spans="1:114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</row>
    <row r="308" spans="1:114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</row>
    <row r="309" spans="1:114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</row>
    <row r="310" spans="1:114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</row>
    <row r="311" spans="1:114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</row>
    <row r="312" spans="1:114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</row>
    <row r="313" spans="1:114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</row>
    <row r="314" spans="1:114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</row>
    <row r="315" spans="1:114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</row>
    <row r="316" spans="1:114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</row>
    <row r="317" spans="1:114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</row>
    <row r="318" spans="1:114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</row>
    <row r="319" spans="1:114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</row>
    <row r="320" spans="1:114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</row>
    <row r="321" spans="1:114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</row>
    <row r="322" spans="1:114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</row>
    <row r="323" spans="1:114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</row>
    <row r="324" spans="1:114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</row>
    <row r="325" spans="1:114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</row>
    <row r="326" spans="1:114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</row>
    <row r="327" spans="1:114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</row>
    <row r="328" spans="1:114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</row>
    <row r="329" spans="1:114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</row>
    <row r="330" spans="1:114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</row>
    <row r="331" spans="1:114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</row>
    <row r="332" spans="1:114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</row>
    <row r="333" spans="1:114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</row>
    <row r="334" spans="1:114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</row>
    <row r="335" spans="1:114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</row>
    <row r="336" spans="1:114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</row>
    <row r="337" spans="1:114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</row>
    <row r="338" spans="1:114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</row>
    <row r="339" spans="1:114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</row>
    <row r="340" spans="1:114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</row>
    <row r="341" spans="1:114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</row>
    <row r="342" spans="1:114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</row>
    <row r="343" spans="1:114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</row>
    <row r="344" spans="1:114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  <c r="DI344" s="22"/>
      <c r="DJ344" s="22"/>
    </row>
    <row r="345" spans="1:114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  <c r="DI345" s="22"/>
      <c r="DJ345" s="22"/>
    </row>
    <row r="346" spans="1:114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</row>
    <row r="347" spans="1:114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</row>
    <row r="348" spans="1:114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</row>
    <row r="349" spans="1:114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</row>
    <row r="350" spans="1:114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</row>
    <row r="351" spans="1:114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</row>
    <row r="352" spans="1:114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</row>
    <row r="353" spans="1:114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</row>
    <row r="354" spans="1:114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</row>
    <row r="355" spans="1:114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</row>
    <row r="356" spans="1:114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</row>
    <row r="357" spans="1:114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</row>
    <row r="358" spans="1:114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22"/>
      <c r="DF358" s="22"/>
      <c r="DG358" s="22"/>
      <c r="DH358" s="22"/>
      <c r="DI358" s="22"/>
      <c r="DJ358" s="22"/>
    </row>
    <row r="359" spans="1:114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</row>
    <row r="360" spans="1:114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</row>
    <row r="361" spans="1:114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  <c r="DE361" s="22"/>
      <c r="DF361" s="22"/>
      <c r="DG361" s="22"/>
      <c r="DH361" s="22"/>
      <c r="DI361" s="22"/>
      <c r="DJ361" s="22"/>
    </row>
    <row r="362" spans="1:114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  <c r="DE362" s="22"/>
      <c r="DF362" s="22"/>
      <c r="DG362" s="22"/>
      <c r="DH362" s="22"/>
      <c r="DI362" s="22"/>
      <c r="DJ362" s="22"/>
    </row>
    <row r="363" spans="1:114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</row>
    <row r="364" spans="1:114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</row>
    <row r="365" spans="1:114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</row>
    <row r="366" spans="1:114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</row>
    <row r="367" spans="1:114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</row>
    <row r="368" spans="1:114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</row>
    <row r="369" spans="1:114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</row>
    <row r="370" spans="1:114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</row>
    <row r="371" spans="1:114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</row>
    <row r="372" spans="1:114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</row>
    <row r="373" spans="1:114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D373" s="22"/>
      <c r="DE373" s="22"/>
      <c r="DF373" s="22"/>
      <c r="DG373" s="22"/>
      <c r="DH373" s="22"/>
      <c r="DI373" s="22"/>
      <c r="DJ373" s="22"/>
    </row>
    <row r="374" spans="1:114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  <c r="DB374" s="22"/>
      <c r="DC374" s="22"/>
      <c r="DD374" s="22"/>
      <c r="DE374" s="22"/>
      <c r="DF374" s="22"/>
      <c r="DG374" s="22"/>
      <c r="DH374" s="22"/>
      <c r="DI374" s="22"/>
      <c r="DJ374" s="22"/>
    </row>
    <row r="375" spans="1:114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  <c r="DB375" s="22"/>
      <c r="DC375" s="22"/>
      <c r="DD375" s="22"/>
      <c r="DE375" s="22"/>
      <c r="DF375" s="22"/>
      <c r="DG375" s="22"/>
      <c r="DH375" s="22"/>
      <c r="DI375" s="22"/>
      <c r="DJ375" s="22"/>
    </row>
    <row r="376" spans="1:114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/>
      <c r="CY376" s="22"/>
      <c r="CZ376" s="22"/>
      <c r="DA376" s="22"/>
      <c r="DB376" s="22"/>
      <c r="DC376" s="22"/>
      <c r="DD376" s="22"/>
      <c r="DE376" s="22"/>
      <c r="DF376" s="22"/>
      <c r="DG376" s="22"/>
      <c r="DH376" s="22"/>
      <c r="DI376" s="22"/>
      <c r="DJ376" s="22"/>
    </row>
    <row r="377" spans="1:114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  <c r="DB377" s="22"/>
      <c r="DC377" s="22"/>
      <c r="DD377" s="22"/>
      <c r="DE377" s="22"/>
      <c r="DF377" s="22"/>
      <c r="DG377" s="22"/>
      <c r="DH377" s="22"/>
      <c r="DI377" s="22"/>
      <c r="DJ377" s="22"/>
    </row>
    <row r="378" spans="1:114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2"/>
      <c r="DC378" s="22"/>
      <c r="DD378" s="22"/>
      <c r="DE378" s="22"/>
      <c r="DF378" s="22"/>
      <c r="DG378" s="22"/>
      <c r="DH378" s="22"/>
      <c r="DI378" s="22"/>
      <c r="DJ378" s="22"/>
    </row>
    <row r="379" spans="1:114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  <c r="DB379" s="22"/>
      <c r="DC379" s="22"/>
      <c r="DD379" s="22"/>
      <c r="DE379" s="22"/>
      <c r="DF379" s="22"/>
      <c r="DG379" s="22"/>
      <c r="DH379" s="22"/>
      <c r="DI379" s="22"/>
      <c r="DJ379" s="22"/>
    </row>
    <row r="380" spans="1:114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/>
      <c r="CY380" s="22"/>
      <c r="CZ380" s="22"/>
      <c r="DA380" s="22"/>
      <c r="DB380" s="22"/>
      <c r="DC380" s="22"/>
      <c r="DD380" s="22"/>
      <c r="DE380" s="22"/>
      <c r="DF380" s="22"/>
      <c r="DG380" s="22"/>
      <c r="DH380" s="22"/>
      <c r="DI380" s="22"/>
      <c r="DJ380" s="22"/>
    </row>
    <row r="381" spans="1:114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/>
      <c r="CY381" s="22"/>
      <c r="CZ381" s="22"/>
      <c r="DA381" s="22"/>
      <c r="DB381" s="22"/>
      <c r="DC381" s="22"/>
      <c r="DD381" s="22"/>
      <c r="DE381" s="22"/>
      <c r="DF381" s="22"/>
      <c r="DG381" s="22"/>
      <c r="DH381" s="22"/>
      <c r="DI381" s="22"/>
      <c r="DJ381" s="22"/>
    </row>
    <row r="382" spans="1:114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  <c r="DC382" s="22"/>
      <c r="DD382" s="22"/>
      <c r="DE382" s="22"/>
      <c r="DF382" s="22"/>
      <c r="DG382" s="22"/>
      <c r="DH382" s="22"/>
      <c r="DI382" s="22"/>
      <c r="DJ382" s="22"/>
    </row>
    <row r="383" spans="1:114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  <c r="DC383" s="22"/>
      <c r="DD383" s="22"/>
      <c r="DE383" s="22"/>
      <c r="DF383" s="22"/>
      <c r="DG383" s="22"/>
      <c r="DH383" s="22"/>
      <c r="DI383" s="22"/>
      <c r="DJ383" s="22"/>
    </row>
    <row r="384" spans="1:114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/>
      <c r="CY384" s="22"/>
      <c r="CZ384" s="22"/>
      <c r="DA384" s="22"/>
      <c r="DB384" s="22"/>
      <c r="DC384" s="22"/>
      <c r="DD384" s="22"/>
      <c r="DE384" s="22"/>
      <c r="DF384" s="22"/>
      <c r="DG384" s="22"/>
      <c r="DH384" s="22"/>
      <c r="DI384" s="22"/>
      <c r="DJ384" s="22"/>
    </row>
    <row r="385" spans="1:114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/>
      <c r="CY385" s="22"/>
      <c r="CZ385" s="22"/>
      <c r="DA385" s="22"/>
      <c r="DB385" s="22"/>
      <c r="DC385" s="22"/>
      <c r="DD385" s="22"/>
      <c r="DE385" s="22"/>
      <c r="DF385" s="22"/>
      <c r="DG385" s="22"/>
      <c r="DH385" s="22"/>
      <c r="DI385" s="22"/>
      <c r="DJ385" s="22"/>
    </row>
    <row r="386" spans="1:114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/>
      <c r="CY386" s="22"/>
      <c r="CZ386" s="22"/>
      <c r="DA386" s="22"/>
      <c r="DB386" s="22"/>
      <c r="DC386" s="22"/>
      <c r="DD386" s="22"/>
      <c r="DE386" s="22"/>
      <c r="DF386" s="22"/>
      <c r="DG386" s="22"/>
      <c r="DH386" s="22"/>
      <c r="DI386" s="22"/>
      <c r="DJ386" s="22"/>
    </row>
    <row r="387" spans="1:114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</row>
    <row r="388" spans="1:114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/>
      <c r="CY388" s="22"/>
      <c r="CZ388" s="22"/>
      <c r="DA388" s="22"/>
      <c r="DB388" s="22"/>
      <c r="DC388" s="22"/>
      <c r="DD388" s="22"/>
      <c r="DE388" s="22"/>
      <c r="DF388" s="22"/>
      <c r="DG388" s="22"/>
      <c r="DH388" s="22"/>
      <c r="DI388" s="22"/>
      <c r="DJ388" s="22"/>
    </row>
    <row r="389" spans="1:114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</row>
    <row r="390" spans="1:114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</row>
    <row r="391" spans="1:114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</row>
    <row r="392" spans="1:114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  <c r="DC392" s="22"/>
      <c r="DD392" s="22"/>
      <c r="DE392" s="22"/>
      <c r="DF392" s="22"/>
      <c r="DG392" s="22"/>
      <c r="DH392" s="22"/>
      <c r="DI392" s="22"/>
      <c r="DJ392" s="22"/>
    </row>
    <row r="393" spans="1:114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/>
      <c r="CY393" s="22"/>
      <c r="CZ393" s="22"/>
      <c r="DA393" s="22"/>
      <c r="DB393" s="22"/>
      <c r="DC393" s="22"/>
      <c r="DD393" s="22"/>
      <c r="DE393" s="22"/>
      <c r="DF393" s="22"/>
      <c r="DG393" s="22"/>
      <c r="DH393" s="22"/>
      <c r="DI393" s="22"/>
      <c r="DJ393" s="22"/>
    </row>
    <row r="394" spans="1:114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/>
      <c r="CY394" s="22"/>
      <c r="CZ394" s="22"/>
      <c r="DA394" s="22"/>
      <c r="DB394" s="22"/>
      <c r="DC394" s="22"/>
      <c r="DD394" s="22"/>
      <c r="DE394" s="22"/>
      <c r="DF394" s="22"/>
      <c r="DG394" s="22"/>
      <c r="DH394" s="22"/>
      <c r="DI394" s="22"/>
      <c r="DJ394" s="22"/>
    </row>
    <row r="395" spans="1:114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  <c r="DC395" s="22"/>
      <c r="DD395" s="22"/>
      <c r="DE395" s="22"/>
      <c r="DF395" s="22"/>
      <c r="DG395" s="22"/>
      <c r="DH395" s="22"/>
      <c r="DI395" s="22"/>
      <c r="DJ395" s="22"/>
    </row>
    <row r="396" spans="1:114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/>
      <c r="CY396" s="22"/>
      <c r="CZ396" s="22"/>
      <c r="DA396" s="22"/>
      <c r="DB396" s="22"/>
      <c r="DC396" s="22"/>
      <c r="DD396" s="22"/>
      <c r="DE396" s="22"/>
      <c r="DF396" s="22"/>
      <c r="DG396" s="22"/>
      <c r="DH396" s="22"/>
      <c r="DI396" s="22"/>
      <c r="DJ396" s="22"/>
    </row>
    <row r="397" spans="1:114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/>
      <c r="CY397" s="22"/>
      <c r="CZ397" s="22"/>
      <c r="DA397" s="22"/>
      <c r="DB397" s="22"/>
      <c r="DC397" s="22"/>
      <c r="DD397" s="22"/>
      <c r="DE397" s="22"/>
      <c r="DF397" s="22"/>
      <c r="DG397" s="22"/>
      <c r="DH397" s="22"/>
      <c r="DI397" s="22"/>
      <c r="DJ397" s="22"/>
    </row>
    <row r="398" spans="1:114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/>
      <c r="CY398" s="22"/>
      <c r="CZ398" s="22"/>
      <c r="DA398" s="22"/>
      <c r="DB398" s="22"/>
      <c r="DC398" s="22"/>
      <c r="DD398" s="22"/>
      <c r="DE398" s="22"/>
      <c r="DF398" s="22"/>
      <c r="DG398" s="22"/>
      <c r="DH398" s="22"/>
      <c r="DI398" s="22"/>
      <c r="DJ398" s="22"/>
    </row>
    <row r="399" spans="1:114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  <c r="DC399" s="22"/>
      <c r="DD399" s="22"/>
      <c r="DE399" s="22"/>
      <c r="DF399" s="22"/>
      <c r="DG399" s="22"/>
      <c r="DH399" s="22"/>
      <c r="DI399" s="22"/>
      <c r="DJ399" s="22"/>
    </row>
    <row r="400" spans="1:114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/>
      <c r="CY400" s="22"/>
      <c r="CZ400" s="22"/>
      <c r="DA400" s="22"/>
      <c r="DB400" s="22"/>
      <c r="DC400" s="22"/>
      <c r="DD400" s="22"/>
      <c r="DE400" s="22"/>
      <c r="DF400" s="22"/>
      <c r="DG400" s="22"/>
      <c r="DH400" s="22"/>
      <c r="DI400" s="22"/>
      <c r="DJ400" s="22"/>
    </row>
    <row r="401" spans="1:114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/>
      <c r="CY401" s="22"/>
      <c r="CZ401" s="22"/>
      <c r="DA401" s="22"/>
      <c r="DB401" s="22"/>
      <c r="DC401" s="22"/>
      <c r="DD401" s="22"/>
      <c r="DE401" s="22"/>
      <c r="DF401" s="22"/>
      <c r="DG401" s="22"/>
      <c r="DH401" s="22"/>
      <c r="DI401" s="22"/>
      <c r="DJ401" s="22"/>
    </row>
    <row r="402" spans="1:114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/>
      <c r="CY402" s="22"/>
      <c r="CZ402" s="22"/>
      <c r="DA402" s="22"/>
      <c r="DB402" s="22"/>
      <c r="DC402" s="22"/>
      <c r="DD402" s="22"/>
      <c r="DE402" s="22"/>
      <c r="DF402" s="22"/>
      <c r="DG402" s="22"/>
      <c r="DH402" s="22"/>
      <c r="DI402" s="22"/>
      <c r="DJ402" s="22"/>
    </row>
    <row r="403" spans="1:114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/>
      <c r="CY403" s="22"/>
      <c r="CZ403" s="22"/>
      <c r="DA403" s="22"/>
      <c r="DB403" s="22"/>
      <c r="DC403" s="22"/>
      <c r="DD403" s="22"/>
      <c r="DE403" s="22"/>
      <c r="DF403" s="22"/>
      <c r="DG403" s="22"/>
      <c r="DH403" s="22"/>
      <c r="DI403" s="22"/>
      <c r="DJ403" s="22"/>
    </row>
    <row r="404" spans="1:114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/>
      <c r="CY404" s="22"/>
      <c r="CZ404" s="22"/>
      <c r="DA404" s="22"/>
      <c r="DB404" s="22"/>
      <c r="DC404" s="22"/>
      <c r="DD404" s="22"/>
      <c r="DE404" s="22"/>
      <c r="DF404" s="22"/>
      <c r="DG404" s="22"/>
      <c r="DH404" s="22"/>
      <c r="DI404" s="22"/>
      <c r="DJ404" s="22"/>
    </row>
    <row r="405" spans="1:114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/>
      <c r="CY405" s="22"/>
      <c r="CZ405" s="22"/>
      <c r="DA405" s="22"/>
      <c r="DB405" s="22"/>
      <c r="DC405" s="22"/>
      <c r="DD405" s="22"/>
      <c r="DE405" s="22"/>
      <c r="DF405" s="22"/>
      <c r="DG405" s="22"/>
      <c r="DH405" s="22"/>
      <c r="DI405" s="22"/>
      <c r="DJ405" s="22"/>
    </row>
    <row r="406" spans="1:114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/>
      <c r="CY406" s="22"/>
      <c r="CZ406" s="22"/>
      <c r="DA406" s="22"/>
      <c r="DB406" s="22"/>
      <c r="DC406" s="22"/>
      <c r="DD406" s="22"/>
      <c r="DE406" s="22"/>
      <c r="DF406" s="22"/>
      <c r="DG406" s="22"/>
      <c r="DH406" s="22"/>
      <c r="DI406" s="22"/>
      <c r="DJ406" s="22"/>
    </row>
    <row r="407" spans="1:114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22"/>
      <c r="DB407" s="22"/>
      <c r="DC407" s="22"/>
      <c r="DD407" s="22"/>
      <c r="DE407" s="22"/>
      <c r="DF407" s="22"/>
      <c r="DG407" s="22"/>
      <c r="DH407" s="22"/>
      <c r="DI407" s="22"/>
      <c r="DJ407" s="22"/>
    </row>
    <row r="408" spans="1:114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/>
      <c r="CY408" s="22"/>
      <c r="CZ408" s="22"/>
      <c r="DA408" s="22"/>
      <c r="DB408" s="22"/>
      <c r="DC408" s="22"/>
      <c r="DD408" s="22"/>
      <c r="DE408" s="22"/>
      <c r="DF408" s="22"/>
      <c r="DG408" s="22"/>
      <c r="DH408" s="22"/>
      <c r="DI408" s="22"/>
      <c r="DJ408" s="22"/>
    </row>
    <row r="409" spans="1:114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  <c r="DB409" s="22"/>
      <c r="DC409" s="22"/>
      <c r="DD409" s="22"/>
      <c r="DE409" s="22"/>
      <c r="DF409" s="22"/>
      <c r="DG409" s="22"/>
      <c r="DH409" s="22"/>
      <c r="DI409" s="22"/>
      <c r="DJ409" s="22"/>
    </row>
    <row r="410" spans="1:114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/>
      <c r="CY410" s="22"/>
      <c r="CZ410" s="22"/>
      <c r="DA410" s="22"/>
      <c r="DB410" s="22"/>
      <c r="DC410" s="22"/>
      <c r="DD410" s="22"/>
      <c r="DE410" s="22"/>
      <c r="DF410" s="22"/>
      <c r="DG410" s="22"/>
      <c r="DH410" s="22"/>
      <c r="DI410" s="22"/>
      <c r="DJ410" s="22"/>
    </row>
    <row r="411" spans="1:114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  <c r="DC411" s="22"/>
      <c r="DD411" s="22"/>
      <c r="DE411" s="22"/>
      <c r="DF411" s="22"/>
      <c r="DG411" s="22"/>
      <c r="DH411" s="22"/>
      <c r="DI411" s="22"/>
      <c r="DJ411" s="22"/>
    </row>
    <row r="412" spans="1:114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/>
      <c r="CY412" s="22"/>
      <c r="CZ412" s="22"/>
      <c r="DA412" s="22"/>
      <c r="DB412" s="22"/>
      <c r="DC412" s="22"/>
      <c r="DD412" s="22"/>
      <c r="DE412" s="22"/>
      <c r="DF412" s="22"/>
      <c r="DG412" s="22"/>
      <c r="DH412" s="22"/>
      <c r="DI412" s="22"/>
      <c r="DJ412" s="22"/>
    </row>
    <row r="413" spans="1:114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/>
      <c r="CY413" s="22"/>
      <c r="CZ413" s="22"/>
      <c r="DA413" s="22"/>
      <c r="DB413" s="22"/>
      <c r="DC413" s="22"/>
      <c r="DD413" s="22"/>
      <c r="DE413" s="22"/>
      <c r="DF413" s="22"/>
      <c r="DG413" s="22"/>
      <c r="DH413" s="22"/>
      <c r="DI413" s="22"/>
      <c r="DJ413" s="22"/>
    </row>
    <row r="414" spans="1:114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/>
      <c r="CY414" s="22"/>
      <c r="CZ414" s="22"/>
      <c r="DA414" s="22"/>
      <c r="DB414" s="22"/>
      <c r="DC414" s="22"/>
      <c r="DD414" s="22"/>
      <c r="DE414" s="22"/>
      <c r="DF414" s="22"/>
      <c r="DG414" s="22"/>
      <c r="DH414" s="22"/>
      <c r="DI414" s="22"/>
      <c r="DJ414" s="22"/>
    </row>
    <row r="415" spans="1:114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/>
      <c r="CY415" s="22"/>
      <c r="CZ415" s="22"/>
      <c r="DA415" s="22"/>
      <c r="DB415" s="22"/>
      <c r="DC415" s="22"/>
      <c r="DD415" s="22"/>
      <c r="DE415" s="22"/>
      <c r="DF415" s="22"/>
      <c r="DG415" s="22"/>
      <c r="DH415" s="22"/>
      <c r="DI415" s="22"/>
      <c r="DJ415" s="22"/>
    </row>
    <row r="416" spans="1:114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/>
      <c r="CY416" s="22"/>
      <c r="CZ416" s="22"/>
      <c r="DA416" s="22"/>
      <c r="DB416" s="22"/>
      <c r="DC416" s="22"/>
      <c r="DD416" s="22"/>
      <c r="DE416" s="22"/>
      <c r="DF416" s="22"/>
      <c r="DG416" s="22"/>
      <c r="DH416" s="22"/>
      <c r="DI416" s="22"/>
      <c r="DJ416" s="22"/>
    </row>
    <row r="417" spans="1:114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/>
      <c r="CY417" s="22"/>
      <c r="CZ417" s="22"/>
      <c r="DA417" s="22"/>
      <c r="DB417" s="22"/>
      <c r="DC417" s="22"/>
      <c r="DD417" s="22"/>
      <c r="DE417" s="22"/>
      <c r="DF417" s="22"/>
      <c r="DG417" s="22"/>
      <c r="DH417" s="22"/>
      <c r="DI417" s="22"/>
      <c r="DJ417" s="22"/>
    </row>
    <row r="418" spans="1:114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/>
      <c r="CY418" s="22"/>
      <c r="CZ418" s="22"/>
      <c r="DA418" s="22"/>
      <c r="DB418" s="22"/>
      <c r="DC418" s="22"/>
      <c r="DD418" s="22"/>
      <c r="DE418" s="22"/>
      <c r="DF418" s="22"/>
      <c r="DG418" s="22"/>
      <c r="DH418" s="22"/>
      <c r="DI418" s="22"/>
      <c r="DJ418" s="22"/>
    </row>
    <row r="419" spans="1:114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/>
      <c r="CY419" s="22"/>
      <c r="CZ419" s="22"/>
      <c r="DA419" s="22"/>
      <c r="DB419" s="22"/>
      <c r="DC419" s="22"/>
      <c r="DD419" s="22"/>
      <c r="DE419" s="22"/>
      <c r="DF419" s="22"/>
      <c r="DG419" s="22"/>
      <c r="DH419" s="22"/>
      <c r="DI419" s="22"/>
      <c r="DJ419" s="22"/>
    </row>
    <row r="420" spans="1:114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/>
      <c r="CY420" s="22"/>
      <c r="CZ420" s="22"/>
      <c r="DA420" s="22"/>
      <c r="DB420" s="22"/>
      <c r="DC420" s="22"/>
      <c r="DD420" s="22"/>
      <c r="DE420" s="22"/>
      <c r="DF420" s="22"/>
      <c r="DG420" s="22"/>
      <c r="DH420" s="22"/>
      <c r="DI420" s="22"/>
      <c r="DJ420" s="22"/>
    </row>
    <row r="421" spans="1:114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/>
      <c r="CY421" s="22"/>
      <c r="CZ421" s="22"/>
      <c r="DA421" s="22"/>
      <c r="DB421" s="22"/>
      <c r="DC421" s="22"/>
      <c r="DD421" s="22"/>
      <c r="DE421" s="22"/>
      <c r="DF421" s="22"/>
      <c r="DG421" s="22"/>
      <c r="DH421" s="22"/>
      <c r="DI421" s="22"/>
      <c r="DJ421" s="22"/>
    </row>
    <row r="422" spans="1:114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/>
      <c r="CY422" s="22"/>
      <c r="CZ422" s="22"/>
      <c r="DA422" s="22"/>
      <c r="DB422" s="22"/>
      <c r="DC422" s="22"/>
      <c r="DD422" s="22"/>
      <c r="DE422" s="22"/>
      <c r="DF422" s="22"/>
      <c r="DG422" s="22"/>
      <c r="DH422" s="22"/>
      <c r="DI422" s="22"/>
      <c r="DJ422" s="22"/>
    </row>
    <row r="423" spans="1:114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</row>
    <row r="424" spans="1:114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22"/>
      <c r="DF424" s="22"/>
      <c r="DG424" s="22"/>
      <c r="DH424" s="22"/>
      <c r="DI424" s="22"/>
      <c r="DJ424" s="22"/>
    </row>
    <row r="425" spans="1:114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22"/>
      <c r="DF425" s="22"/>
      <c r="DG425" s="22"/>
      <c r="DH425" s="22"/>
      <c r="DI425" s="22"/>
      <c r="DJ425" s="22"/>
    </row>
    <row r="426" spans="1:114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22"/>
      <c r="DF426" s="22"/>
      <c r="DG426" s="22"/>
      <c r="DH426" s="22"/>
      <c r="DI426" s="22"/>
      <c r="DJ426" s="22"/>
    </row>
    <row r="427" spans="1:114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  <c r="DE427" s="22"/>
      <c r="DF427" s="22"/>
      <c r="DG427" s="22"/>
      <c r="DH427" s="22"/>
      <c r="DI427" s="22"/>
      <c r="DJ427" s="22"/>
    </row>
    <row r="428" spans="1:114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/>
      <c r="CY428" s="22"/>
      <c r="CZ428" s="22"/>
      <c r="DA428" s="22"/>
      <c r="DB428" s="22"/>
      <c r="DC428" s="22"/>
      <c r="DD428" s="22"/>
      <c r="DE428" s="22"/>
      <c r="DF428" s="22"/>
      <c r="DG428" s="22"/>
      <c r="DH428" s="22"/>
      <c r="DI428" s="22"/>
      <c r="DJ428" s="22"/>
    </row>
    <row r="429" spans="1:114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/>
      <c r="CY429" s="22"/>
      <c r="CZ429" s="22"/>
      <c r="DA429" s="22"/>
      <c r="DB429" s="22"/>
      <c r="DC429" s="22"/>
      <c r="DD429" s="22"/>
      <c r="DE429" s="22"/>
      <c r="DF429" s="22"/>
      <c r="DG429" s="22"/>
      <c r="DH429" s="22"/>
      <c r="DI429" s="22"/>
      <c r="DJ429" s="22"/>
    </row>
    <row r="430" spans="1:114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/>
      <c r="CY430" s="22"/>
      <c r="CZ430" s="22"/>
      <c r="DA430" s="22"/>
      <c r="DB430" s="22"/>
      <c r="DC430" s="22"/>
      <c r="DD430" s="22"/>
      <c r="DE430" s="22"/>
      <c r="DF430" s="22"/>
      <c r="DG430" s="22"/>
      <c r="DH430" s="22"/>
      <c r="DI430" s="22"/>
      <c r="DJ430" s="22"/>
    </row>
    <row r="431" spans="1:114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/>
      <c r="CY431" s="22"/>
      <c r="CZ431" s="22"/>
      <c r="DA431" s="22"/>
      <c r="DB431" s="22"/>
      <c r="DC431" s="22"/>
      <c r="DD431" s="22"/>
      <c r="DE431" s="22"/>
      <c r="DF431" s="22"/>
      <c r="DG431" s="22"/>
      <c r="DH431" s="22"/>
      <c r="DI431" s="22"/>
      <c r="DJ431" s="22"/>
    </row>
    <row r="432" spans="1:114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2"/>
      <c r="CP432" s="22"/>
      <c r="CQ432" s="22"/>
      <c r="CR432" s="22"/>
      <c r="CS432" s="22"/>
      <c r="CT432" s="22"/>
      <c r="CU432" s="22"/>
      <c r="CV432" s="22"/>
      <c r="CW432" s="22"/>
      <c r="CX432" s="22"/>
      <c r="CY432" s="22"/>
      <c r="CZ432" s="22"/>
      <c r="DA432" s="22"/>
      <c r="DB432" s="22"/>
      <c r="DC432" s="22"/>
      <c r="DD432" s="22"/>
      <c r="DE432" s="22"/>
      <c r="DF432" s="22"/>
      <c r="DG432" s="22"/>
      <c r="DH432" s="22"/>
      <c r="DI432" s="22"/>
      <c r="DJ432" s="22"/>
    </row>
    <row r="433" spans="1:114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2"/>
      <c r="CP433" s="22"/>
      <c r="CQ433" s="22"/>
      <c r="CR433" s="22"/>
      <c r="CS433" s="22"/>
      <c r="CT433" s="22"/>
      <c r="CU433" s="22"/>
      <c r="CV433" s="22"/>
      <c r="CW433" s="22"/>
      <c r="CX433" s="22"/>
      <c r="CY433" s="22"/>
      <c r="CZ433" s="22"/>
      <c r="DA433" s="22"/>
      <c r="DB433" s="22"/>
      <c r="DC433" s="22"/>
      <c r="DD433" s="22"/>
      <c r="DE433" s="22"/>
      <c r="DF433" s="22"/>
      <c r="DG433" s="22"/>
      <c r="DH433" s="22"/>
      <c r="DI433" s="22"/>
      <c r="DJ433" s="22"/>
    </row>
    <row r="434" spans="1:114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2"/>
      <c r="CP434" s="22"/>
      <c r="CQ434" s="22"/>
      <c r="CR434" s="22"/>
      <c r="CS434" s="22"/>
      <c r="CT434" s="22"/>
      <c r="CU434" s="22"/>
      <c r="CV434" s="22"/>
      <c r="CW434" s="22"/>
      <c r="CX434" s="22"/>
      <c r="CY434" s="22"/>
      <c r="CZ434" s="22"/>
      <c r="DA434" s="22"/>
      <c r="DB434" s="22"/>
      <c r="DC434" s="22"/>
      <c r="DD434" s="22"/>
      <c r="DE434" s="22"/>
      <c r="DF434" s="22"/>
      <c r="DG434" s="22"/>
      <c r="DH434" s="22"/>
      <c r="DI434" s="22"/>
      <c r="DJ434" s="22"/>
    </row>
    <row r="435" spans="1:114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2"/>
      <c r="CP435" s="22"/>
      <c r="CQ435" s="22"/>
      <c r="CR435" s="22"/>
      <c r="CS435" s="22"/>
      <c r="CT435" s="22"/>
      <c r="CU435" s="22"/>
      <c r="CV435" s="22"/>
      <c r="CW435" s="22"/>
      <c r="CX435" s="22"/>
      <c r="CY435" s="22"/>
      <c r="CZ435" s="22"/>
      <c r="DA435" s="22"/>
      <c r="DB435" s="22"/>
      <c r="DC435" s="22"/>
      <c r="DD435" s="22"/>
      <c r="DE435" s="22"/>
      <c r="DF435" s="22"/>
      <c r="DG435" s="22"/>
      <c r="DH435" s="22"/>
      <c r="DI435" s="22"/>
      <c r="DJ435" s="22"/>
    </row>
    <row r="436" spans="1:114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2"/>
      <c r="CP436" s="22"/>
      <c r="CQ436" s="22"/>
      <c r="CR436" s="22"/>
      <c r="CS436" s="22"/>
      <c r="CT436" s="22"/>
      <c r="CU436" s="22"/>
      <c r="CV436" s="22"/>
      <c r="CW436" s="22"/>
      <c r="CX436" s="22"/>
      <c r="CY436" s="22"/>
      <c r="CZ436" s="22"/>
      <c r="DA436" s="22"/>
      <c r="DB436" s="22"/>
      <c r="DC436" s="22"/>
      <c r="DD436" s="22"/>
      <c r="DE436" s="22"/>
      <c r="DF436" s="22"/>
      <c r="DG436" s="22"/>
      <c r="DH436" s="22"/>
      <c r="DI436" s="22"/>
      <c r="DJ436" s="22"/>
    </row>
    <row r="437" spans="1:114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2"/>
      <c r="CP437" s="22"/>
      <c r="CQ437" s="22"/>
      <c r="CR437" s="22"/>
      <c r="CS437" s="22"/>
      <c r="CT437" s="22"/>
      <c r="CU437" s="22"/>
      <c r="CV437" s="22"/>
      <c r="CW437" s="22"/>
      <c r="CX437" s="22"/>
      <c r="CY437" s="22"/>
      <c r="CZ437" s="22"/>
      <c r="DA437" s="22"/>
      <c r="DB437" s="22"/>
      <c r="DC437" s="22"/>
      <c r="DD437" s="22"/>
      <c r="DE437" s="22"/>
      <c r="DF437" s="22"/>
      <c r="DG437" s="22"/>
      <c r="DH437" s="22"/>
      <c r="DI437" s="22"/>
      <c r="DJ437" s="22"/>
    </row>
    <row r="438" spans="1:114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2"/>
      <c r="CP438" s="22"/>
      <c r="CQ438" s="22"/>
      <c r="CR438" s="22"/>
      <c r="CS438" s="22"/>
      <c r="CT438" s="22"/>
      <c r="CU438" s="22"/>
      <c r="CV438" s="22"/>
      <c r="CW438" s="22"/>
      <c r="CX438" s="22"/>
      <c r="CY438" s="22"/>
      <c r="CZ438" s="22"/>
      <c r="DA438" s="22"/>
      <c r="DB438" s="22"/>
      <c r="DC438" s="22"/>
      <c r="DD438" s="22"/>
      <c r="DE438" s="22"/>
      <c r="DF438" s="22"/>
      <c r="DG438" s="22"/>
      <c r="DH438" s="22"/>
      <c r="DI438" s="22"/>
      <c r="DJ438" s="22"/>
    </row>
    <row r="439" spans="1:114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2"/>
      <c r="CP439" s="22"/>
      <c r="CQ439" s="22"/>
      <c r="CR439" s="22"/>
      <c r="CS439" s="22"/>
      <c r="CT439" s="22"/>
      <c r="CU439" s="22"/>
      <c r="CV439" s="22"/>
      <c r="CW439" s="22"/>
      <c r="CX439" s="22"/>
      <c r="CY439" s="22"/>
      <c r="CZ439" s="22"/>
      <c r="DA439" s="22"/>
      <c r="DB439" s="22"/>
      <c r="DC439" s="22"/>
      <c r="DD439" s="22"/>
      <c r="DE439" s="22"/>
      <c r="DF439" s="22"/>
      <c r="DG439" s="22"/>
      <c r="DH439" s="22"/>
      <c r="DI439" s="22"/>
      <c r="DJ439" s="22"/>
    </row>
    <row r="440" spans="1:114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2"/>
      <c r="CP440" s="22"/>
      <c r="CQ440" s="22"/>
      <c r="CR440" s="22"/>
      <c r="CS440" s="22"/>
      <c r="CT440" s="22"/>
      <c r="CU440" s="22"/>
      <c r="CV440" s="22"/>
      <c r="CW440" s="22"/>
      <c r="CX440" s="22"/>
      <c r="CY440" s="22"/>
      <c r="CZ440" s="22"/>
      <c r="DA440" s="22"/>
      <c r="DB440" s="22"/>
      <c r="DC440" s="22"/>
      <c r="DD440" s="22"/>
      <c r="DE440" s="22"/>
      <c r="DF440" s="22"/>
      <c r="DG440" s="22"/>
      <c r="DH440" s="22"/>
      <c r="DI440" s="22"/>
      <c r="DJ440" s="22"/>
    </row>
    <row r="441" spans="1:114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2"/>
      <c r="CP441" s="22"/>
      <c r="CQ441" s="22"/>
      <c r="CR441" s="22"/>
      <c r="CS441" s="22"/>
      <c r="CT441" s="22"/>
      <c r="CU441" s="22"/>
      <c r="CV441" s="22"/>
      <c r="CW441" s="22"/>
      <c r="CX441" s="22"/>
      <c r="CY441" s="22"/>
      <c r="CZ441" s="22"/>
      <c r="DA441" s="22"/>
      <c r="DB441" s="22"/>
      <c r="DC441" s="22"/>
      <c r="DD441" s="22"/>
      <c r="DE441" s="22"/>
      <c r="DF441" s="22"/>
      <c r="DG441" s="22"/>
      <c r="DH441" s="22"/>
      <c r="DI441" s="22"/>
      <c r="DJ441" s="22"/>
    </row>
    <row r="442" spans="1:114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2"/>
      <c r="CP442" s="22"/>
      <c r="CQ442" s="22"/>
      <c r="CR442" s="22"/>
      <c r="CS442" s="22"/>
      <c r="CT442" s="22"/>
      <c r="CU442" s="22"/>
      <c r="CV442" s="22"/>
      <c r="CW442" s="22"/>
      <c r="CX442" s="22"/>
      <c r="CY442" s="22"/>
      <c r="CZ442" s="22"/>
      <c r="DA442" s="22"/>
      <c r="DB442" s="22"/>
      <c r="DC442" s="22"/>
      <c r="DD442" s="22"/>
      <c r="DE442" s="22"/>
      <c r="DF442" s="22"/>
      <c r="DG442" s="22"/>
      <c r="DH442" s="22"/>
      <c r="DI442" s="22"/>
      <c r="DJ442" s="22"/>
    </row>
    <row r="443" spans="1:114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2"/>
      <c r="CP443" s="22"/>
      <c r="CQ443" s="22"/>
      <c r="CR443" s="22"/>
      <c r="CS443" s="22"/>
      <c r="CT443" s="22"/>
      <c r="CU443" s="22"/>
      <c r="CV443" s="22"/>
      <c r="CW443" s="22"/>
      <c r="CX443" s="22"/>
      <c r="CY443" s="22"/>
      <c r="CZ443" s="22"/>
      <c r="DA443" s="22"/>
      <c r="DB443" s="22"/>
      <c r="DC443" s="22"/>
      <c r="DD443" s="22"/>
      <c r="DE443" s="22"/>
      <c r="DF443" s="22"/>
      <c r="DG443" s="22"/>
      <c r="DH443" s="22"/>
      <c r="DI443" s="22"/>
      <c r="DJ443" s="22"/>
    </row>
    <row r="444" spans="1:114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2"/>
      <c r="CP444" s="22"/>
      <c r="CQ444" s="22"/>
      <c r="CR444" s="22"/>
      <c r="CS444" s="22"/>
      <c r="CT444" s="22"/>
      <c r="CU444" s="22"/>
      <c r="CV444" s="22"/>
      <c r="CW444" s="22"/>
      <c r="CX444" s="22"/>
      <c r="CY444" s="22"/>
      <c r="CZ444" s="22"/>
      <c r="DA444" s="22"/>
      <c r="DB444" s="22"/>
      <c r="DC444" s="22"/>
      <c r="DD444" s="22"/>
      <c r="DE444" s="22"/>
      <c r="DF444" s="22"/>
      <c r="DG444" s="22"/>
      <c r="DH444" s="22"/>
      <c r="DI444" s="22"/>
      <c r="DJ444" s="22"/>
    </row>
    <row r="445" spans="1:114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2"/>
      <c r="CP445" s="22"/>
      <c r="CQ445" s="22"/>
      <c r="CR445" s="22"/>
      <c r="CS445" s="22"/>
      <c r="CT445" s="22"/>
      <c r="CU445" s="22"/>
      <c r="CV445" s="22"/>
      <c r="CW445" s="22"/>
      <c r="CX445" s="22"/>
      <c r="CY445" s="22"/>
      <c r="CZ445" s="22"/>
      <c r="DA445" s="22"/>
      <c r="DB445" s="22"/>
      <c r="DC445" s="22"/>
      <c r="DD445" s="22"/>
      <c r="DE445" s="22"/>
      <c r="DF445" s="22"/>
      <c r="DG445" s="22"/>
      <c r="DH445" s="22"/>
      <c r="DI445" s="22"/>
      <c r="DJ445" s="22"/>
    </row>
    <row r="446" spans="1:114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2"/>
      <c r="CV446" s="22"/>
      <c r="CW446" s="22"/>
      <c r="CX446" s="22"/>
      <c r="CY446" s="22"/>
      <c r="CZ446" s="22"/>
      <c r="DA446" s="22"/>
      <c r="DB446" s="22"/>
      <c r="DC446" s="22"/>
      <c r="DD446" s="22"/>
      <c r="DE446" s="22"/>
      <c r="DF446" s="22"/>
      <c r="DG446" s="22"/>
      <c r="DH446" s="22"/>
      <c r="DI446" s="22"/>
      <c r="DJ446" s="22"/>
    </row>
    <row r="447" spans="1:114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2"/>
      <c r="CV447" s="22"/>
      <c r="CW447" s="22"/>
      <c r="CX447" s="22"/>
      <c r="CY447" s="22"/>
      <c r="CZ447" s="22"/>
      <c r="DA447" s="22"/>
      <c r="DB447" s="22"/>
      <c r="DC447" s="22"/>
      <c r="DD447" s="22"/>
      <c r="DE447" s="22"/>
      <c r="DF447" s="22"/>
      <c r="DG447" s="22"/>
      <c r="DH447" s="22"/>
      <c r="DI447" s="22"/>
      <c r="DJ447" s="22"/>
    </row>
    <row r="448" spans="1:114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2"/>
      <c r="CP448" s="22"/>
      <c r="CQ448" s="22"/>
      <c r="CR448" s="22"/>
      <c r="CS448" s="22"/>
      <c r="CT448" s="22"/>
      <c r="CU448" s="22"/>
      <c r="CV448" s="22"/>
      <c r="CW448" s="22"/>
      <c r="CX448" s="22"/>
      <c r="CY448" s="22"/>
      <c r="CZ448" s="22"/>
      <c r="DA448" s="22"/>
      <c r="DB448" s="22"/>
      <c r="DC448" s="22"/>
      <c r="DD448" s="22"/>
      <c r="DE448" s="22"/>
      <c r="DF448" s="22"/>
      <c r="DG448" s="22"/>
      <c r="DH448" s="22"/>
      <c r="DI448" s="22"/>
      <c r="DJ448" s="22"/>
    </row>
    <row r="449" spans="1:114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2"/>
      <c r="CP449" s="22"/>
      <c r="CQ449" s="22"/>
      <c r="CR449" s="22"/>
      <c r="CS449" s="22"/>
      <c r="CT449" s="22"/>
      <c r="CU449" s="22"/>
      <c r="CV449" s="22"/>
      <c r="CW449" s="22"/>
      <c r="CX449" s="22"/>
      <c r="CY449" s="22"/>
      <c r="CZ449" s="22"/>
      <c r="DA449" s="22"/>
      <c r="DB449" s="22"/>
      <c r="DC449" s="22"/>
      <c r="DD449" s="22"/>
      <c r="DE449" s="22"/>
      <c r="DF449" s="22"/>
      <c r="DG449" s="22"/>
      <c r="DH449" s="22"/>
      <c r="DI449" s="22"/>
      <c r="DJ449" s="22"/>
    </row>
    <row r="450" spans="1:114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2"/>
      <c r="CP450" s="22"/>
      <c r="CQ450" s="22"/>
      <c r="CR450" s="22"/>
      <c r="CS450" s="22"/>
      <c r="CT450" s="22"/>
      <c r="CU450" s="22"/>
      <c r="CV450" s="22"/>
      <c r="CW450" s="22"/>
      <c r="CX450" s="22"/>
      <c r="CY450" s="22"/>
      <c r="CZ450" s="22"/>
      <c r="DA450" s="22"/>
      <c r="DB450" s="22"/>
      <c r="DC450" s="22"/>
      <c r="DD450" s="22"/>
      <c r="DE450" s="22"/>
      <c r="DF450" s="22"/>
      <c r="DG450" s="22"/>
      <c r="DH450" s="22"/>
      <c r="DI450" s="22"/>
      <c r="DJ450" s="22"/>
    </row>
    <row r="451" spans="1:114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2"/>
      <c r="CP451" s="22"/>
      <c r="CQ451" s="22"/>
      <c r="CR451" s="22"/>
      <c r="CS451" s="22"/>
      <c r="CT451" s="22"/>
      <c r="CU451" s="22"/>
      <c r="CV451" s="22"/>
      <c r="CW451" s="22"/>
      <c r="CX451" s="22"/>
      <c r="CY451" s="22"/>
      <c r="CZ451" s="22"/>
      <c r="DA451" s="22"/>
      <c r="DB451" s="22"/>
      <c r="DC451" s="22"/>
      <c r="DD451" s="22"/>
      <c r="DE451" s="22"/>
      <c r="DF451" s="22"/>
      <c r="DG451" s="22"/>
      <c r="DH451" s="22"/>
      <c r="DI451" s="22"/>
      <c r="DJ451" s="22"/>
    </row>
    <row r="452" spans="1:114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2"/>
      <c r="CV452" s="22"/>
      <c r="CW452" s="22"/>
      <c r="CX452" s="22"/>
      <c r="CY452" s="22"/>
      <c r="CZ452" s="22"/>
      <c r="DA452" s="22"/>
      <c r="DB452" s="22"/>
      <c r="DC452" s="22"/>
      <c r="DD452" s="22"/>
      <c r="DE452" s="22"/>
      <c r="DF452" s="22"/>
      <c r="DG452" s="22"/>
      <c r="DH452" s="22"/>
      <c r="DI452" s="22"/>
      <c r="DJ452" s="22"/>
    </row>
    <row r="453" spans="1:114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2"/>
      <c r="CP453" s="22"/>
      <c r="CQ453" s="22"/>
      <c r="CR453" s="22"/>
      <c r="CS453" s="22"/>
      <c r="CT453" s="22"/>
      <c r="CU453" s="22"/>
      <c r="CV453" s="22"/>
      <c r="CW453" s="22"/>
      <c r="CX453" s="22"/>
      <c r="CY453" s="22"/>
      <c r="CZ453" s="22"/>
      <c r="DA453" s="22"/>
      <c r="DB453" s="22"/>
      <c r="DC453" s="22"/>
      <c r="DD453" s="22"/>
      <c r="DE453" s="22"/>
      <c r="DF453" s="22"/>
      <c r="DG453" s="22"/>
      <c r="DH453" s="22"/>
      <c r="DI453" s="22"/>
      <c r="DJ453" s="22"/>
    </row>
    <row r="454" spans="1:114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2"/>
      <c r="CP454" s="22"/>
      <c r="CQ454" s="22"/>
      <c r="CR454" s="22"/>
      <c r="CS454" s="22"/>
      <c r="CT454" s="22"/>
      <c r="CU454" s="22"/>
      <c r="CV454" s="22"/>
      <c r="CW454" s="22"/>
      <c r="CX454" s="22"/>
      <c r="CY454" s="22"/>
      <c r="CZ454" s="22"/>
      <c r="DA454" s="22"/>
      <c r="DB454" s="22"/>
      <c r="DC454" s="22"/>
      <c r="DD454" s="22"/>
      <c r="DE454" s="22"/>
      <c r="DF454" s="22"/>
      <c r="DG454" s="22"/>
      <c r="DH454" s="22"/>
      <c r="DI454" s="22"/>
      <c r="DJ454" s="22"/>
    </row>
    <row r="455" spans="1:114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2"/>
      <c r="CP455" s="22"/>
      <c r="CQ455" s="22"/>
      <c r="CR455" s="22"/>
      <c r="CS455" s="22"/>
      <c r="CT455" s="22"/>
      <c r="CU455" s="22"/>
      <c r="CV455" s="22"/>
      <c r="CW455" s="22"/>
      <c r="CX455" s="22"/>
      <c r="CY455" s="22"/>
      <c r="CZ455" s="22"/>
      <c r="DA455" s="22"/>
      <c r="DB455" s="22"/>
      <c r="DC455" s="22"/>
      <c r="DD455" s="22"/>
      <c r="DE455" s="22"/>
      <c r="DF455" s="22"/>
      <c r="DG455" s="22"/>
      <c r="DH455" s="22"/>
      <c r="DI455" s="22"/>
      <c r="DJ455" s="22"/>
    </row>
    <row r="456" spans="1:114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2"/>
      <c r="CP456" s="22"/>
      <c r="CQ456" s="22"/>
      <c r="CR456" s="22"/>
      <c r="CS456" s="22"/>
      <c r="CT456" s="22"/>
      <c r="CU456" s="22"/>
      <c r="CV456" s="22"/>
      <c r="CW456" s="22"/>
      <c r="CX456" s="22"/>
      <c r="CY456" s="22"/>
      <c r="CZ456" s="22"/>
      <c r="DA456" s="22"/>
      <c r="DB456" s="22"/>
      <c r="DC456" s="22"/>
      <c r="DD456" s="22"/>
      <c r="DE456" s="22"/>
      <c r="DF456" s="22"/>
      <c r="DG456" s="22"/>
      <c r="DH456" s="22"/>
      <c r="DI456" s="22"/>
      <c r="DJ456" s="22"/>
    </row>
    <row r="457" spans="1:114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2"/>
      <c r="CP457" s="22"/>
      <c r="CQ457" s="22"/>
      <c r="CR457" s="22"/>
      <c r="CS457" s="22"/>
      <c r="CT457" s="22"/>
      <c r="CU457" s="22"/>
      <c r="CV457" s="22"/>
      <c r="CW457" s="22"/>
      <c r="CX457" s="22"/>
      <c r="CY457" s="22"/>
      <c r="CZ457" s="22"/>
      <c r="DA457" s="22"/>
      <c r="DB457" s="22"/>
      <c r="DC457" s="22"/>
      <c r="DD457" s="22"/>
      <c r="DE457" s="22"/>
      <c r="DF457" s="22"/>
      <c r="DG457" s="22"/>
      <c r="DH457" s="22"/>
      <c r="DI457" s="22"/>
      <c r="DJ457" s="22"/>
    </row>
    <row r="458" spans="1:114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2"/>
      <c r="CP458" s="22"/>
      <c r="CQ458" s="22"/>
      <c r="CR458" s="22"/>
      <c r="CS458" s="22"/>
      <c r="CT458" s="22"/>
      <c r="CU458" s="22"/>
      <c r="CV458" s="22"/>
      <c r="CW458" s="22"/>
      <c r="CX458" s="22"/>
      <c r="CY458" s="22"/>
      <c r="CZ458" s="22"/>
      <c r="DA458" s="22"/>
      <c r="DB458" s="22"/>
      <c r="DC458" s="22"/>
      <c r="DD458" s="22"/>
      <c r="DE458" s="22"/>
      <c r="DF458" s="22"/>
      <c r="DG458" s="22"/>
      <c r="DH458" s="22"/>
      <c r="DI458" s="22"/>
      <c r="DJ458" s="22"/>
    </row>
    <row r="459" spans="1:114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2"/>
      <c r="CP459" s="22"/>
      <c r="CQ459" s="22"/>
      <c r="CR459" s="22"/>
      <c r="CS459" s="22"/>
      <c r="CT459" s="22"/>
      <c r="CU459" s="22"/>
      <c r="CV459" s="22"/>
      <c r="CW459" s="22"/>
      <c r="CX459" s="22"/>
      <c r="CY459" s="22"/>
      <c r="CZ459" s="22"/>
      <c r="DA459" s="22"/>
      <c r="DB459" s="22"/>
      <c r="DC459" s="22"/>
      <c r="DD459" s="22"/>
      <c r="DE459" s="22"/>
      <c r="DF459" s="22"/>
      <c r="DG459" s="22"/>
      <c r="DH459" s="22"/>
      <c r="DI459" s="22"/>
      <c r="DJ459" s="22"/>
    </row>
    <row r="460" spans="1:114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2"/>
      <c r="CP460" s="22"/>
      <c r="CQ460" s="22"/>
      <c r="CR460" s="22"/>
      <c r="CS460" s="22"/>
      <c r="CT460" s="22"/>
      <c r="CU460" s="22"/>
      <c r="CV460" s="22"/>
      <c r="CW460" s="22"/>
      <c r="CX460" s="22"/>
      <c r="CY460" s="22"/>
      <c r="CZ460" s="22"/>
      <c r="DA460" s="22"/>
      <c r="DB460" s="22"/>
      <c r="DC460" s="22"/>
      <c r="DD460" s="22"/>
      <c r="DE460" s="22"/>
      <c r="DF460" s="22"/>
      <c r="DG460" s="22"/>
      <c r="DH460" s="22"/>
      <c r="DI460" s="22"/>
      <c r="DJ460" s="22"/>
    </row>
    <row r="461" spans="1:114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2"/>
      <c r="CP461" s="22"/>
      <c r="CQ461" s="22"/>
      <c r="CR461" s="22"/>
      <c r="CS461" s="22"/>
      <c r="CT461" s="22"/>
      <c r="CU461" s="22"/>
      <c r="CV461" s="22"/>
      <c r="CW461" s="22"/>
      <c r="CX461" s="22"/>
      <c r="CY461" s="22"/>
      <c r="CZ461" s="22"/>
      <c r="DA461" s="22"/>
      <c r="DB461" s="22"/>
      <c r="DC461" s="22"/>
      <c r="DD461" s="22"/>
      <c r="DE461" s="22"/>
      <c r="DF461" s="22"/>
      <c r="DG461" s="22"/>
      <c r="DH461" s="22"/>
      <c r="DI461" s="22"/>
      <c r="DJ461" s="22"/>
    </row>
    <row r="462" spans="1:114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2"/>
      <c r="CP462" s="22"/>
      <c r="CQ462" s="22"/>
      <c r="CR462" s="22"/>
      <c r="CS462" s="22"/>
      <c r="CT462" s="22"/>
      <c r="CU462" s="22"/>
      <c r="CV462" s="22"/>
      <c r="CW462" s="22"/>
      <c r="CX462" s="22"/>
      <c r="CY462" s="22"/>
      <c r="CZ462" s="22"/>
      <c r="DA462" s="22"/>
      <c r="DB462" s="22"/>
      <c r="DC462" s="22"/>
      <c r="DD462" s="22"/>
      <c r="DE462" s="22"/>
      <c r="DF462" s="22"/>
      <c r="DG462" s="22"/>
      <c r="DH462" s="22"/>
      <c r="DI462" s="22"/>
      <c r="DJ462" s="22"/>
    </row>
    <row r="463" spans="1:114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2"/>
      <c r="CP463" s="22"/>
      <c r="CQ463" s="22"/>
      <c r="CR463" s="22"/>
      <c r="CS463" s="22"/>
      <c r="CT463" s="22"/>
      <c r="CU463" s="22"/>
      <c r="CV463" s="22"/>
      <c r="CW463" s="22"/>
      <c r="CX463" s="22"/>
      <c r="CY463" s="22"/>
      <c r="CZ463" s="22"/>
      <c r="DA463" s="22"/>
      <c r="DB463" s="22"/>
      <c r="DC463" s="22"/>
      <c r="DD463" s="22"/>
      <c r="DE463" s="22"/>
      <c r="DF463" s="22"/>
      <c r="DG463" s="22"/>
      <c r="DH463" s="22"/>
      <c r="DI463" s="22"/>
      <c r="DJ463" s="22"/>
    </row>
    <row r="464" spans="1:114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2"/>
      <c r="CP464" s="22"/>
      <c r="CQ464" s="22"/>
      <c r="CR464" s="22"/>
      <c r="CS464" s="22"/>
      <c r="CT464" s="22"/>
      <c r="CU464" s="22"/>
      <c r="CV464" s="22"/>
      <c r="CW464" s="22"/>
      <c r="CX464" s="22"/>
      <c r="CY464" s="22"/>
      <c r="CZ464" s="22"/>
      <c r="DA464" s="22"/>
      <c r="DB464" s="22"/>
      <c r="DC464" s="22"/>
      <c r="DD464" s="22"/>
      <c r="DE464" s="22"/>
      <c r="DF464" s="22"/>
      <c r="DG464" s="22"/>
      <c r="DH464" s="22"/>
      <c r="DI464" s="22"/>
      <c r="DJ464" s="22"/>
    </row>
    <row r="465" spans="1:114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2"/>
      <c r="CP465" s="22"/>
      <c r="CQ465" s="22"/>
      <c r="CR465" s="22"/>
      <c r="CS465" s="22"/>
      <c r="CT465" s="22"/>
      <c r="CU465" s="22"/>
      <c r="CV465" s="22"/>
      <c r="CW465" s="22"/>
      <c r="CX465" s="22"/>
      <c r="CY465" s="22"/>
      <c r="CZ465" s="22"/>
      <c r="DA465" s="22"/>
      <c r="DB465" s="22"/>
      <c r="DC465" s="22"/>
      <c r="DD465" s="22"/>
      <c r="DE465" s="22"/>
      <c r="DF465" s="22"/>
      <c r="DG465" s="22"/>
      <c r="DH465" s="22"/>
      <c r="DI465" s="22"/>
      <c r="DJ465" s="22"/>
    </row>
    <row r="466" spans="1:114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2"/>
      <c r="CP466" s="22"/>
      <c r="CQ466" s="22"/>
      <c r="CR466" s="22"/>
      <c r="CS466" s="22"/>
      <c r="CT466" s="22"/>
      <c r="CU466" s="22"/>
      <c r="CV466" s="22"/>
      <c r="CW466" s="22"/>
      <c r="CX466" s="22"/>
      <c r="CY466" s="22"/>
      <c r="CZ466" s="22"/>
      <c r="DA466" s="22"/>
      <c r="DB466" s="22"/>
      <c r="DC466" s="22"/>
      <c r="DD466" s="22"/>
      <c r="DE466" s="22"/>
      <c r="DF466" s="22"/>
      <c r="DG466" s="22"/>
      <c r="DH466" s="22"/>
      <c r="DI466" s="22"/>
      <c r="DJ466" s="22"/>
    </row>
    <row r="467" spans="1:114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2"/>
      <c r="CP467" s="22"/>
      <c r="CQ467" s="22"/>
      <c r="CR467" s="22"/>
      <c r="CS467" s="22"/>
      <c r="CT467" s="22"/>
      <c r="CU467" s="22"/>
      <c r="CV467" s="22"/>
      <c r="CW467" s="22"/>
      <c r="CX467" s="22"/>
      <c r="CY467" s="22"/>
      <c r="CZ467" s="22"/>
      <c r="DA467" s="22"/>
      <c r="DB467" s="22"/>
      <c r="DC467" s="22"/>
      <c r="DD467" s="22"/>
      <c r="DE467" s="22"/>
      <c r="DF467" s="22"/>
      <c r="DG467" s="22"/>
      <c r="DH467" s="22"/>
      <c r="DI467" s="22"/>
      <c r="DJ467" s="22"/>
    </row>
    <row r="468" spans="1:114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2"/>
      <c r="CP468" s="22"/>
      <c r="CQ468" s="22"/>
      <c r="CR468" s="22"/>
      <c r="CS468" s="22"/>
      <c r="CT468" s="22"/>
      <c r="CU468" s="22"/>
      <c r="CV468" s="22"/>
      <c r="CW468" s="22"/>
      <c r="CX468" s="22"/>
      <c r="CY468" s="22"/>
      <c r="CZ468" s="22"/>
      <c r="DA468" s="22"/>
      <c r="DB468" s="22"/>
      <c r="DC468" s="22"/>
      <c r="DD468" s="22"/>
      <c r="DE468" s="22"/>
      <c r="DF468" s="22"/>
      <c r="DG468" s="22"/>
      <c r="DH468" s="22"/>
      <c r="DI468" s="22"/>
      <c r="DJ468" s="22"/>
    </row>
    <row r="469" spans="1:114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2"/>
      <c r="CP469" s="22"/>
      <c r="CQ469" s="22"/>
      <c r="CR469" s="22"/>
      <c r="CS469" s="22"/>
      <c r="CT469" s="22"/>
      <c r="CU469" s="22"/>
      <c r="CV469" s="22"/>
      <c r="CW469" s="22"/>
      <c r="CX469" s="22"/>
      <c r="CY469" s="22"/>
      <c r="CZ469" s="22"/>
      <c r="DA469" s="22"/>
      <c r="DB469" s="22"/>
      <c r="DC469" s="22"/>
      <c r="DD469" s="22"/>
      <c r="DE469" s="22"/>
      <c r="DF469" s="22"/>
      <c r="DG469" s="22"/>
      <c r="DH469" s="22"/>
      <c r="DI469" s="22"/>
      <c r="DJ469" s="22"/>
    </row>
    <row r="470" spans="1:114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2"/>
      <c r="CP470" s="22"/>
      <c r="CQ470" s="22"/>
      <c r="CR470" s="22"/>
      <c r="CS470" s="22"/>
      <c r="CT470" s="22"/>
      <c r="CU470" s="22"/>
      <c r="CV470" s="22"/>
      <c r="CW470" s="22"/>
      <c r="CX470" s="22"/>
      <c r="CY470" s="22"/>
      <c r="CZ470" s="22"/>
      <c r="DA470" s="22"/>
      <c r="DB470" s="22"/>
      <c r="DC470" s="22"/>
      <c r="DD470" s="22"/>
      <c r="DE470" s="22"/>
      <c r="DF470" s="22"/>
      <c r="DG470" s="22"/>
      <c r="DH470" s="22"/>
      <c r="DI470" s="22"/>
      <c r="DJ470" s="22"/>
    </row>
    <row r="471" spans="1:114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2"/>
      <c r="CX471" s="22"/>
      <c r="CY471" s="22"/>
      <c r="CZ471" s="22"/>
      <c r="DA471" s="22"/>
      <c r="DB471" s="22"/>
      <c r="DC471" s="22"/>
      <c r="DD471" s="22"/>
      <c r="DE471" s="22"/>
      <c r="DF471" s="22"/>
      <c r="DG471" s="22"/>
      <c r="DH471" s="22"/>
      <c r="DI471" s="22"/>
      <c r="DJ471" s="22"/>
    </row>
    <row r="472" spans="1:114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2"/>
      <c r="CP472" s="22"/>
      <c r="CQ472" s="22"/>
      <c r="CR472" s="22"/>
      <c r="CS472" s="22"/>
      <c r="CT472" s="22"/>
      <c r="CU472" s="22"/>
      <c r="CV472" s="22"/>
      <c r="CW472" s="22"/>
      <c r="CX472" s="22"/>
      <c r="CY472" s="22"/>
      <c r="CZ472" s="22"/>
      <c r="DA472" s="22"/>
      <c r="DB472" s="22"/>
      <c r="DC472" s="22"/>
      <c r="DD472" s="22"/>
      <c r="DE472" s="22"/>
      <c r="DF472" s="22"/>
      <c r="DG472" s="22"/>
      <c r="DH472" s="22"/>
      <c r="DI472" s="22"/>
      <c r="DJ472" s="22"/>
    </row>
    <row r="473" spans="1:114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2"/>
      <c r="CP473" s="22"/>
      <c r="CQ473" s="22"/>
      <c r="CR473" s="22"/>
      <c r="CS473" s="22"/>
      <c r="CT473" s="22"/>
      <c r="CU473" s="22"/>
      <c r="CV473" s="22"/>
      <c r="CW473" s="22"/>
      <c r="CX473" s="22"/>
      <c r="CY473" s="22"/>
      <c r="CZ473" s="22"/>
      <c r="DA473" s="22"/>
      <c r="DB473" s="22"/>
      <c r="DC473" s="22"/>
      <c r="DD473" s="22"/>
      <c r="DE473" s="22"/>
      <c r="DF473" s="22"/>
      <c r="DG473" s="22"/>
      <c r="DH473" s="22"/>
      <c r="DI473" s="22"/>
      <c r="DJ473" s="22"/>
    </row>
    <row r="474" spans="1:114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2"/>
      <c r="CP474" s="22"/>
      <c r="CQ474" s="22"/>
      <c r="CR474" s="22"/>
      <c r="CS474" s="22"/>
      <c r="CT474" s="22"/>
      <c r="CU474" s="22"/>
      <c r="CV474" s="22"/>
      <c r="CW474" s="22"/>
      <c r="CX474" s="22"/>
      <c r="CY474" s="22"/>
      <c r="CZ474" s="22"/>
      <c r="DA474" s="22"/>
      <c r="DB474" s="22"/>
      <c r="DC474" s="22"/>
      <c r="DD474" s="22"/>
      <c r="DE474" s="22"/>
      <c r="DF474" s="22"/>
      <c r="DG474" s="22"/>
      <c r="DH474" s="22"/>
      <c r="DI474" s="22"/>
      <c r="DJ474" s="22"/>
    </row>
    <row r="475" spans="1:114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2"/>
      <c r="CP475" s="22"/>
      <c r="CQ475" s="22"/>
      <c r="CR475" s="22"/>
      <c r="CS475" s="22"/>
      <c r="CT475" s="22"/>
      <c r="CU475" s="22"/>
      <c r="CV475" s="22"/>
      <c r="CW475" s="22"/>
      <c r="CX475" s="22"/>
      <c r="CY475" s="22"/>
      <c r="CZ475" s="22"/>
      <c r="DA475" s="22"/>
      <c r="DB475" s="22"/>
      <c r="DC475" s="22"/>
      <c r="DD475" s="22"/>
      <c r="DE475" s="22"/>
      <c r="DF475" s="22"/>
      <c r="DG475" s="22"/>
      <c r="DH475" s="22"/>
      <c r="DI475" s="22"/>
      <c r="DJ475" s="22"/>
    </row>
    <row r="476" spans="1:114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2"/>
      <c r="CP476" s="22"/>
      <c r="CQ476" s="22"/>
      <c r="CR476" s="22"/>
      <c r="CS476" s="22"/>
      <c r="CT476" s="22"/>
      <c r="CU476" s="22"/>
      <c r="CV476" s="22"/>
      <c r="CW476" s="22"/>
      <c r="CX476" s="22"/>
      <c r="CY476" s="22"/>
      <c r="CZ476" s="22"/>
      <c r="DA476" s="22"/>
      <c r="DB476" s="22"/>
      <c r="DC476" s="22"/>
      <c r="DD476" s="22"/>
      <c r="DE476" s="22"/>
      <c r="DF476" s="22"/>
      <c r="DG476" s="22"/>
      <c r="DH476" s="22"/>
      <c r="DI476" s="22"/>
      <c r="DJ476" s="22"/>
    </row>
    <row r="477" spans="1:114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2"/>
      <c r="CP477" s="22"/>
      <c r="CQ477" s="22"/>
      <c r="CR477" s="22"/>
      <c r="CS477" s="22"/>
      <c r="CT477" s="22"/>
      <c r="CU477" s="22"/>
      <c r="CV477" s="22"/>
      <c r="CW477" s="22"/>
      <c r="CX477" s="22"/>
      <c r="CY477" s="22"/>
      <c r="CZ477" s="22"/>
      <c r="DA477" s="22"/>
      <c r="DB477" s="22"/>
      <c r="DC477" s="22"/>
      <c r="DD477" s="22"/>
      <c r="DE477" s="22"/>
      <c r="DF477" s="22"/>
      <c r="DG477" s="22"/>
      <c r="DH477" s="22"/>
      <c r="DI477" s="22"/>
      <c r="DJ477" s="22"/>
    </row>
    <row r="478" spans="1:114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2"/>
      <c r="CP478" s="22"/>
      <c r="CQ478" s="22"/>
      <c r="CR478" s="22"/>
      <c r="CS478" s="22"/>
      <c r="CT478" s="22"/>
      <c r="CU478" s="22"/>
      <c r="CV478" s="22"/>
      <c r="CW478" s="22"/>
      <c r="CX478" s="22"/>
      <c r="CY478" s="22"/>
      <c r="CZ478" s="22"/>
      <c r="DA478" s="22"/>
      <c r="DB478" s="22"/>
      <c r="DC478" s="22"/>
      <c r="DD478" s="22"/>
      <c r="DE478" s="22"/>
      <c r="DF478" s="22"/>
      <c r="DG478" s="22"/>
      <c r="DH478" s="22"/>
      <c r="DI478" s="22"/>
      <c r="DJ478" s="22"/>
    </row>
    <row r="479" spans="1:114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2"/>
      <c r="CP479" s="22"/>
      <c r="CQ479" s="22"/>
      <c r="CR479" s="22"/>
      <c r="CS479" s="22"/>
      <c r="CT479" s="22"/>
      <c r="CU479" s="22"/>
      <c r="CV479" s="22"/>
      <c r="CW479" s="22"/>
      <c r="CX479" s="22"/>
      <c r="CY479" s="22"/>
      <c r="CZ479" s="22"/>
      <c r="DA479" s="22"/>
      <c r="DB479" s="22"/>
      <c r="DC479" s="22"/>
      <c r="DD479" s="22"/>
      <c r="DE479" s="22"/>
      <c r="DF479" s="22"/>
      <c r="DG479" s="22"/>
      <c r="DH479" s="22"/>
      <c r="DI479" s="22"/>
      <c r="DJ479" s="22"/>
    </row>
    <row r="480" spans="1:114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2"/>
      <c r="CP480" s="22"/>
      <c r="CQ480" s="22"/>
      <c r="CR480" s="22"/>
      <c r="CS480" s="22"/>
      <c r="CT480" s="22"/>
      <c r="CU480" s="22"/>
      <c r="CV480" s="22"/>
      <c r="CW480" s="22"/>
      <c r="CX480" s="22"/>
      <c r="CY480" s="22"/>
      <c r="CZ480" s="22"/>
      <c r="DA480" s="22"/>
      <c r="DB480" s="22"/>
      <c r="DC480" s="22"/>
      <c r="DD480" s="22"/>
      <c r="DE480" s="22"/>
      <c r="DF480" s="22"/>
      <c r="DG480" s="22"/>
      <c r="DH480" s="22"/>
      <c r="DI480" s="22"/>
      <c r="DJ480" s="22"/>
    </row>
    <row r="481" spans="1:114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2"/>
      <c r="CP481" s="22"/>
      <c r="CQ481" s="22"/>
      <c r="CR481" s="22"/>
      <c r="CS481" s="22"/>
      <c r="CT481" s="22"/>
      <c r="CU481" s="22"/>
      <c r="CV481" s="22"/>
      <c r="CW481" s="22"/>
      <c r="CX481" s="22"/>
      <c r="CY481" s="22"/>
      <c r="CZ481" s="22"/>
      <c r="DA481" s="22"/>
      <c r="DB481" s="22"/>
      <c r="DC481" s="22"/>
      <c r="DD481" s="22"/>
      <c r="DE481" s="22"/>
      <c r="DF481" s="22"/>
      <c r="DG481" s="22"/>
      <c r="DH481" s="22"/>
      <c r="DI481" s="22"/>
      <c r="DJ481" s="22"/>
    </row>
    <row r="482" spans="1:114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2"/>
      <c r="CP482" s="22"/>
      <c r="CQ482" s="22"/>
      <c r="CR482" s="22"/>
      <c r="CS482" s="22"/>
      <c r="CT482" s="22"/>
      <c r="CU482" s="22"/>
      <c r="CV482" s="22"/>
      <c r="CW482" s="22"/>
      <c r="CX482" s="22"/>
      <c r="CY482" s="22"/>
      <c r="CZ482" s="22"/>
      <c r="DA482" s="22"/>
      <c r="DB482" s="22"/>
      <c r="DC482" s="22"/>
      <c r="DD482" s="22"/>
      <c r="DE482" s="22"/>
      <c r="DF482" s="22"/>
      <c r="DG482" s="22"/>
      <c r="DH482" s="22"/>
      <c r="DI482" s="22"/>
      <c r="DJ482" s="22"/>
    </row>
    <row r="483" spans="1:114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2"/>
      <c r="CP483" s="22"/>
      <c r="CQ483" s="22"/>
      <c r="CR483" s="22"/>
      <c r="CS483" s="22"/>
      <c r="CT483" s="22"/>
      <c r="CU483" s="22"/>
      <c r="CV483" s="22"/>
      <c r="CW483" s="22"/>
      <c r="CX483" s="22"/>
      <c r="CY483" s="22"/>
      <c r="CZ483" s="22"/>
      <c r="DA483" s="22"/>
      <c r="DB483" s="22"/>
      <c r="DC483" s="22"/>
      <c r="DD483" s="22"/>
      <c r="DE483" s="22"/>
      <c r="DF483" s="22"/>
      <c r="DG483" s="22"/>
      <c r="DH483" s="22"/>
      <c r="DI483" s="22"/>
      <c r="DJ483" s="22"/>
    </row>
    <row r="484" spans="1:114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2"/>
      <c r="CP484" s="22"/>
      <c r="CQ484" s="22"/>
      <c r="CR484" s="22"/>
      <c r="CS484" s="22"/>
      <c r="CT484" s="22"/>
      <c r="CU484" s="22"/>
      <c r="CV484" s="22"/>
      <c r="CW484" s="22"/>
      <c r="CX484" s="22"/>
      <c r="CY484" s="22"/>
      <c r="CZ484" s="22"/>
      <c r="DA484" s="22"/>
      <c r="DB484" s="22"/>
      <c r="DC484" s="22"/>
      <c r="DD484" s="22"/>
      <c r="DE484" s="22"/>
      <c r="DF484" s="22"/>
      <c r="DG484" s="22"/>
      <c r="DH484" s="22"/>
      <c r="DI484" s="22"/>
      <c r="DJ484" s="22"/>
    </row>
    <row r="485" spans="1:114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2"/>
      <c r="CP485" s="22"/>
      <c r="CQ485" s="22"/>
      <c r="CR485" s="22"/>
      <c r="CS485" s="22"/>
      <c r="CT485" s="22"/>
      <c r="CU485" s="22"/>
      <c r="CV485" s="22"/>
      <c r="CW485" s="22"/>
      <c r="CX485" s="22"/>
      <c r="CY485" s="22"/>
      <c r="CZ485" s="22"/>
      <c r="DA485" s="22"/>
      <c r="DB485" s="22"/>
      <c r="DC485" s="22"/>
      <c r="DD485" s="22"/>
      <c r="DE485" s="22"/>
      <c r="DF485" s="22"/>
      <c r="DG485" s="22"/>
      <c r="DH485" s="22"/>
      <c r="DI485" s="22"/>
      <c r="DJ485" s="22"/>
    </row>
    <row r="486" spans="1:114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2"/>
      <c r="CP486" s="22"/>
      <c r="CQ486" s="22"/>
      <c r="CR486" s="22"/>
      <c r="CS486" s="22"/>
      <c r="CT486" s="22"/>
      <c r="CU486" s="22"/>
      <c r="CV486" s="22"/>
      <c r="CW486" s="22"/>
      <c r="CX486" s="22"/>
      <c r="CY486" s="22"/>
      <c r="CZ486" s="22"/>
      <c r="DA486" s="22"/>
      <c r="DB486" s="22"/>
      <c r="DC486" s="22"/>
      <c r="DD486" s="22"/>
      <c r="DE486" s="22"/>
      <c r="DF486" s="22"/>
      <c r="DG486" s="22"/>
      <c r="DH486" s="22"/>
      <c r="DI486" s="22"/>
      <c r="DJ486" s="22"/>
    </row>
    <row r="487" spans="1:114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2"/>
      <c r="CP487" s="22"/>
      <c r="CQ487" s="22"/>
      <c r="CR487" s="22"/>
      <c r="CS487" s="22"/>
      <c r="CT487" s="22"/>
      <c r="CU487" s="22"/>
      <c r="CV487" s="22"/>
      <c r="CW487" s="22"/>
      <c r="CX487" s="22"/>
      <c r="CY487" s="22"/>
      <c r="CZ487" s="22"/>
      <c r="DA487" s="22"/>
      <c r="DB487" s="22"/>
      <c r="DC487" s="22"/>
      <c r="DD487" s="22"/>
      <c r="DE487" s="22"/>
      <c r="DF487" s="22"/>
      <c r="DG487" s="22"/>
      <c r="DH487" s="22"/>
      <c r="DI487" s="22"/>
      <c r="DJ487" s="22"/>
    </row>
    <row r="488" spans="1:114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2"/>
      <c r="CP488" s="22"/>
      <c r="CQ488" s="22"/>
      <c r="CR488" s="22"/>
      <c r="CS488" s="22"/>
      <c r="CT488" s="22"/>
      <c r="CU488" s="22"/>
      <c r="CV488" s="22"/>
      <c r="CW488" s="22"/>
      <c r="CX488" s="22"/>
      <c r="CY488" s="22"/>
      <c r="CZ488" s="22"/>
      <c r="DA488" s="22"/>
      <c r="DB488" s="22"/>
      <c r="DC488" s="22"/>
      <c r="DD488" s="22"/>
      <c r="DE488" s="22"/>
      <c r="DF488" s="22"/>
      <c r="DG488" s="22"/>
      <c r="DH488" s="22"/>
      <c r="DI488" s="22"/>
      <c r="DJ488" s="22"/>
    </row>
    <row r="489" spans="1:114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2"/>
      <c r="CP489" s="22"/>
      <c r="CQ489" s="22"/>
      <c r="CR489" s="22"/>
      <c r="CS489" s="22"/>
      <c r="CT489" s="22"/>
      <c r="CU489" s="22"/>
      <c r="CV489" s="22"/>
      <c r="CW489" s="22"/>
      <c r="CX489" s="22"/>
      <c r="CY489" s="22"/>
      <c r="CZ489" s="22"/>
      <c r="DA489" s="22"/>
      <c r="DB489" s="22"/>
      <c r="DC489" s="22"/>
      <c r="DD489" s="22"/>
      <c r="DE489" s="22"/>
      <c r="DF489" s="22"/>
      <c r="DG489" s="22"/>
      <c r="DH489" s="22"/>
      <c r="DI489" s="22"/>
      <c r="DJ489" s="22"/>
    </row>
    <row r="490" spans="1:114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2"/>
      <c r="CP490" s="22"/>
      <c r="CQ490" s="22"/>
      <c r="CR490" s="22"/>
      <c r="CS490" s="22"/>
      <c r="CT490" s="22"/>
      <c r="CU490" s="22"/>
      <c r="CV490" s="22"/>
      <c r="CW490" s="22"/>
      <c r="CX490" s="22"/>
      <c r="CY490" s="22"/>
      <c r="CZ490" s="22"/>
      <c r="DA490" s="22"/>
      <c r="DB490" s="22"/>
      <c r="DC490" s="22"/>
      <c r="DD490" s="22"/>
      <c r="DE490" s="22"/>
      <c r="DF490" s="22"/>
      <c r="DG490" s="22"/>
      <c r="DH490" s="22"/>
      <c r="DI490" s="22"/>
      <c r="DJ490" s="22"/>
    </row>
    <row r="491" spans="1:114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2"/>
      <c r="CP491" s="22"/>
      <c r="CQ491" s="22"/>
      <c r="CR491" s="22"/>
      <c r="CS491" s="22"/>
      <c r="CT491" s="22"/>
      <c r="CU491" s="22"/>
      <c r="CV491" s="22"/>
      <c r="CW491" s="22"/>
      <c r="CX491" s="22"/>
      <c r="CY491" s="22"/>
      <c r="CZ491" s="22"/>
      <c r="DA491" s="22"/>
      <c r="DB491" s="22"/>
      <c r="DC491" s="22"/>
      <c r="DD491" s="22"/>
      <c r="DE491" s="22"/>
      <c r="DF491" s="22"/>
      <c r="DG491" s="22"/>
      <c r="DH491" s="22"/>
      <c r="DI491" s="22"/>
      <c r="DJ491" s="22"/>
    </row>
    <row r="492" spans="1:114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2"/>
      <c r="CP492" s="22"/>
      <c r="CQ492" s="22"/>
      <c r="CR492" s="22"/>
      <c r="CS492" s="22"/>
      <c r="CT492" s="22"/>
      <c r="CU492" s="22"/>
      <c r="CV492" s="22"/>
      <c r="CW492" s="22"/>
      <c r="CX492" s="22"/>
      <c r="CY492" s="22"/>
      <c r="CZ492" s="22"/>
      <c r="DA492" s="22"/>
      <c r="DB492" s="22"/>
      <c r="DC492" s="22"/>
      <c r="DD492" s="22"/>
      <c r="DE492" s="22"/>
      <c r="DF492" s="22"/>
      <c r="DG492" s="22"/>
      <c r="DH492" s="22"/>
      <c r="DI492" s="22"/>
      <c r="DJ492" s="22"/>
    </row>
    <row r="493" spans="1:114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2"/>
      <c r="CP493" s="22"/>
      <c r="CQ493" s="22"/>
      <c r="CR493" s="22"/>
      <c r="CS493" s="22"/>
      <c r="CT493" s="22"/>
      <c r="CU493" s="22"/>
      <c r="CV493" s="22"/>
      <c r="CW493" s="22"/>
      <c r="CX493" s="22"/>
      <c r="CY493" s="22"/>
      <c r="CZ493" s="22"/>
      <c r="DA493" s="22"/>
      <c r="DB493" s="22"/>
      <c r="DC493" s="22"/>
      <c r="DD493" s="22"/>
      <c r="DE493" s="22"/>
      <c r="DF493" s="22"/>
      <c r="DG493" s="22"/>
      <c r="DH493" s="22"/>
      <c r="DI493" s="22"/>
      <c r="DJ493" s="22"/>
    </row>
    <row r="494" spans="1:114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2"/>
      <c r="CP494" s="22"/>
      <c r="CQ494" s="22"/>
      <c r="CR494" s="22"/>
      <c r="CS494" s="22"/>
      <c r="CT494" s="22"/>
      <c r="CU494" s="22"/>
      <c r="CV494" s="22"/>
      <c r="CW494" s="22"/>
      <c r="CX494" s="22"/>
      <c r="CY494" s="22"/>
      <c r="CZ494" s="22"/>
      <c r="DA494" s="22"/>
      <c r="DB494" s="22"/>
      <c r="DC494" s="22"/>
      <c r="DD494" s="22"/>
      <c r="DE494" s="22"/>
      <c r="DF494" s="22"/>
      <c r="DG494" s="22"/>
      <c r="DH494" s="22"/>
      <c r="DI494" s="22"/>
      <c r="DJ494" s="22"/>
    </row>
    <row r="495" spans="1:114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2"/>
      <c r="CP495" s="22"/>
      <c r="CQ495" s="22"/>
      <c r="CR495" s="22"/>
      <c r="CS495" s="22"/>
      <c r="CT495" s="22"/>
      <c r="CU495" s="22"/>
      <c r="CV495" s="22"/>
      <c r="CW495" s="22"/>
      <c r="CX495" s="22"/>
      <c r="CY495" s="22"/>
      <c r="CZ495" s="22"/>
      <c r="DA495" s="22"/>
      <c r="DB495" s="22"/>
      <c r="DC495" s="22"/>
      <c r="DD495" s="22"/>
      <c r="DE495" s="22"/>
      <c r="DF495" s="22"/>
      <c r="DG495" s="22"/>
      <c r="DH495" s="22"/>
      <c r="DI495" s="22"/>
      <c r="DJ495" s="22"/>
    </row>
    <row r="496" spans="1:114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2"/>
      <c r="CP496" s="22"/>
      <c r="CQ496" s="22"/>
      <c r="CR496" s="22"/>
      <c r="CS496" s="22"/>
      <c r="CT496" s="22"/>
      <c r="CU496" s="22"/>
      <c r="CV496" s="22"/>
      <c r="CW496" s="22"/>
      <c r="CX496" s="22"/>
      <c r="CY496" s="22"/>
      <c r="CZ496" s="22"/>
      <c r="DA496" s="22"/>
      <c r="DB496" s="22"/>
      <c r="DC496" s="22"/>
      <c r="DD496" s="22"/>
      <c r="DE496" s="22"/>
      <c r="DF496" s="22"/>
      <c r="DG496" s="22"/>
      <c r="DH496" s="22"/>
      <c r="DI496" s="22"/>
      <c r="DJ496" s="22"/>
    </row>
    <row r="497" spans="1:114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2"/>
      <c r="CP497" s="22"/>
      <c r="CQ497" s="22"/>
      <c r="CR497" s="22"/>
      <c r="CS497" s="22"/>
      <c r="CT497" s="22"/>
      <c r="CU497" s="22"/>
      <c r="CV497" s="22"/>
      <c r="CW497" s="22"/>
      <c r="CX497" s="22"/>
      <c r="CY497" s="22"/>
      <c r="CZ497" s="22"/>
      <c r="DA497" s="22"/>
      <c r="DB497" s="22"/>
      <c r="DC497" s="22"/>
      <c r="DD497" s="22"/>
      <c r="DE497" s="22"/>
      <c r="DF497" s="22"/>
      <c r="DG497" s="22"/>
      <c r="DH497" s="22"/>
      <c r="DI497" s="22"/>
      <c r="DJ497" s="22"/>
    </row>
    <row r="498" spans="1:114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2"/>
      <c r="CP498" s="22"/>
      <c r="CQ498" s="22"/>
      <c r="CR498" s="22"/>
      <c r="CS498" s="22"/>
      <c r="CT498" s="22"/>
      <c r="CU498" s="22"/>
      <c r="CV498" s="22"/>
      <c r="CW498" s="22"/>
      <c r="CX498" s="22"/>
      <c r="CY498" s="22"/>
      <c r="CZ498" s="22"/>
      <c r="DA498" s="22"/>
      <c r="DB498" s="22"/>
      <c r="DC498" s="22"/>
      <c r="DD498" s="22"/>
      <c r="DE498" s="22"/>
      <c r="DF498" s="22"/>
      <c r="DG498" s="22"/>
      <c r="DH498" s="22"/>
      <c r="DI498" s="22"/>
      <c r="DJ498" s="22"/>
    </row>
    <row r="499" spans="1:114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2"/>
      <c r="CP499" s="22"/>
      <c r="CQ499" s="22"/>
      <c r="CR499" s="22"/>
      <c r="CS499" s="22"/>
      <c r="CT499" s="22"/>
      <c r="CU499" s="22"/>
      <c r="CV499" s="22"/>
      <c r="CW499" s="22"/>
      <c r="CX499" s="22"/>
      <c r="CY499" s="22"/>
      <c r="CZ499" s="22"/>
      <c r="DA499" s="22"/>
      <c r="DB499" s="22"/>
      <c r="DC499" s="22"/>
      <c r="DD499" s="22"/>
      <c r="DE499" s="22"/>
      <c r="DF499" s="22"/>
      <c r="DG499" s="22"/>
      <c r="DH499" s="22"/>
      <c r="DI499" s="22"/>
      <c r="DJ499" s="22"/>
    </row>
    <row r="500" spans="1:114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2"/>
      <c r="CP500" s="22"/>
      <c r="CQ500" s="22"/>
      <c r="CR500" s="22"/>
      <c r="CS500" s="22"/>
      <c r="CT500" s="22"/>
      <c r="CU500" s="22"/>
      <c r="CV500" s="22"/>
      <c r="CW500" s="22"/>
      <c r="CX500" s="22"/>
      <c r="CY500" s="22"/>
      <c r="CZ500" s="22"/>
      <c r="DA500" s="22"/>
      <c r="DB500" s="22"/>
      <c r="DC500" s="22"/>
      <c r="DD500" s="22"/>
      <c r="DE500" s="22"/>
      <c r="DF500" s="22"/>
      <c r="DG500" s="22"/>
      <c r="DH500" s="22"/>
      <c r="DI500" s="22"/>
      <c r="DJ500" s="22"/>
    </row>
    <row r="501" spans="1:114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2"/>
      <c r="CP501" s="22"/>
      <c r="CQ501" s="22"/>
      <c r="CR501" s="22"/>
      <c r="CS501" s="22"/>
      <c r="CT501" s="22"/>
      <c r="CU501" s="22"/>
      <c r="CV501" s="22"/>
      <c r="CW501" s="22"/>
      <c r="CX501" s="22"/>
      <c r="CY501" s="22"/>
      <c r="CZ501" s="22"/>
      <c r="DA501" s="22"/>
      <c r="DB501" s="22"/>
      <c r="DC501" s="22"/>
      <c r="DD501" s="22"/>
      <c r="DE501" s="22"/>
      <c r="DF501" s="22"/>
      <c r="DG501" s="22"/>
      <c r="DH501" s="22"/>
      <c r="DI501" s="22"/>
      <c r="DJ501" s="22"/>
    </row>
    <row r="502" spans="1:114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2"/>
      <c r="CP502" s="22"/>
      <c r="CQ502" s="22"/>
      <c r="CR502" s="22"/>
      <c r="CS502" s="22"/>
      <c r="CT502" s="22"/>
      <c r="CU502" s="22"/>
      <c r="CV502" s="22"/>
      <c r="CW502" s="22"/>
      <c r="CX502" s="22"/>
      <c r="CY502" s="22"/>
      <c r="CZ502" s="22"/>
      <c r="DA502" s="22"/>
      <c r="DB502" s="22"/>
      <c r="DC502" s="22"/>
      <c r="DD502" s="22"/>
      <c r="DE502" s="22"/>
      <c r="DF502" s="22"/>
      <c r="DG502" s="22"/>
      <c r="DH502" s="22"/>
      <c r="DI502" s="22"/>
      <c r="DJ502" s="22"/>
    </row>
    <row r="503" spans="1:114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2"/>
      <c r="CP503" s="22"/>
      <c r="CQ503" s="22"/>
      <c r="CR503" s="22"/>
      <c r="CS503" s="22"/>
      <c r="CT503" s="22"/>
      <c r="CU503" s="22"/>
      <c r="CV503" s="22"/>
      <c r="CW503" s="22"/>
      <c r="CX503" s="22"/>
      <c r="CY503" s="22"/>
      <c r="CZ503" s="22"/>
      <c r="DA503" s="22"/>
      <c r="DB503" s="22"/>
      <c r="DC503" s="22"/>
      <c r="DD503" s="22"/>
      <c r="DE503" s="22"/>
      <c r="DF503" s="22"/>
      <c r="DG503" s="22"/>
      <c r="DH503" s="22"/>
      <c r="DI503" s="22"/>
      <c r="DJ503" s="22"/>
    </row>
    <row r="504" spans="1:114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2"/>
      <c r="CP504" s="22"/>
      <c r="CQ504" s="22"/>
      <c r="CR504" s="22"/>
      <c r="CS504" s="22"/>
      <c r="CT504" s="22"/>
      <c r="CU504" s="22"/>
      <c r="CV504" s="22"/>
      <c r="CW504" s="22"/>
      <c r="CX504" s="22"/>
      <c r="CY504" s="22"/>
      <c r="CZ504" s="22"/>
      <c r="DA504" s="22"/>
      <c r="DB504" s="22"/>
      <c r="DC504" s="22"/>
      <c r="DD504" s="22"/>
      <c r="DE504" s="22"/>
      <c r="DF504" s="22"/>
      <c r="DG504" s="22"/>
      <c r="DH504" s="22"/>
      <c r="DI504" s="22"/>
      <c r="DJ504" s="22"/>
    </row>
    <row r="505" spans="1:114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2"/>
      <c r="CP505" s="22"/>
      <c r="CQ505" s="22"/>
      <c r="CR505" s="22"/>
      <c r="CS505" s="22"/>
      <c r="CT505" s="22"/>
      <c r="CU505" s="22"/>
      <c r="CV505" s="22"/>
      <c r="CW505" s="22"/>
      <c r="CX505" s="22"/>
      <c r="CY505" s="22"/>
      <c r="CZ505" s="22"/>
      <c r="DA505" s="22"/>
      <c r="DB505" s="22"/>
      <c r="DC505" s="22"/>
      <c r="DD505" s="22"/>
      <c r="DE505" s="22"/>
      <c r="DF505" s="22"/>
      <c r="DG505" s="22"/>
      <c r="DH505" s="22"/>
      <c r="DI505" s="22"/>
      <c r="DJ505" s="22"/>
    </row>
    <row r="506" spans="1:114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2"/>
      <c r="CP506" s="22"/>
      <c r="CQ506" s="22"/>
      <c r="CR506" s="22"/>
      <c r="CS506" s="22"/>
      <c r="CT506" s="22"/>
      <c r="CU506" s="22"/>
      <c r="CV506" s="22"/>
      <c r="CW506" s="22"/>
      <c r="CX506" s="22"/>
      <c r="CY506" s="22"/>
      <c r="CZ506" s="22"/>
      <c r="DA506" s="22"/>
      <c r="DB506" s="22"/>
      <c r="DC506" s="22"/>
      <c r="DD506" s="22"/>
      <c r="DE506" s="22"/>
      <c r="DF506" s="22"/>
      <c r="DG506" s="22"/>
      <c r="DH506" s="22"/>
      <c r="DI506" s="22"/>
      <c r="DJ506" s="22"/>
    </row>
    <row r="507" spans="1:114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2"/>
      <c r="CP507" s="22"/>
      <c r="CQ507" s="22"/>
      <c r="CR507" s="22"/>
      <c r="CS507" s="22"/>
      <c r="CT507" s="22"/>
      <c r="CU507" s="22"/>
      <c r="CV507" s="22"/>
      <c r="CW507" s="22"/>
      <c r="CX507" s="22"/>
      <c r="CY507" s="22"/>
      <c r="CZ507" s="22"/>
      <c r="DA507" s="22"/>
      <c r="DB507" s="22"/>
      <c r="DC507" s="22"/>
      <c r="DD507" s="22"/>
      <c r="DE507" s="22"/>
      <c r="DF507" s="22"/>
      <c r="DG507" s="22"/>
      <c r="DH507" s="22"/>
      <c r="DI507" s="22"/>
      <c r="DJ507" s="22"/>
    </row>
    <row r="508" spans="1:114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2"/>
      <c r="CP508" s="22"/>
      <c r="CQ508" s="22"/>
      <c r="CR508" s="22"/>
      <c r="CS508" s="22"/>
      <c r="CT508" s="22"/>
      <c r="CU508" s="22"/>
      <c r="CV508" s="22"/>
      <c r="CW508" s="22"/>
      <c r="CX508" s="22"/>
      <c r="CY508" s="22"/>
      <c r="CZ508" s="22"/>
      <c r="DA508" s="22"/>
      <c r="DB508" s="22"/>
      <c r="DC508" s="22"/>
      <c r="DD508" s="22"/>
      <c r="DE508" s="22"/>
      <c r="DF508" s="22"/>
      <c r="DG508" s="22"/>
      <c r="DH508" s="22"/>
      <c r="DI508" s="22"/>
      <c r="DJ508" s="22"/>
    </row>
    <row r="509" spans="1:114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2"/>
      <c r="CP509" s="22"/>
      <c r="CQ509" s="22"/>
      <c r="CR509" s="22"/>
      <c r="CS509" s="22"/>
      <c r="CT509" s="22"/>
      <c r="CU509" s="22"/>
      <c r="CV509" s="22"/>
      <c r="CW509" s="22"/>
      <c r="CX509" s="22"/>
      <c r="CY509" s="22"/>
      <c r="CZ509" s="22"/>
      <c r="DA509" s="22"/>
      <c r="DB509" s="22"/>
      <c r="DC509" s="22"/>
      <c r="DD509" s="22"/>
      <c r="DE509" s="22"/>
      <c r="DF509" s="22"/>
      <c r="DG509" s="22"/>
      <c r="DH509" s="22"/>
      <c r="DI509" s="22"/>
      <c r="DJ509" s="22"/>
    </row>
    <row r="510" spans="1:114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2"/>
      <c r="CP510" s="22"/>
      <c r="CQ510" s="22"/>
      <c r="CR510" s="22"/>
      <c r="CS510" s="22"/>
      <c r="CT510" s="22"/>
      <c r="CU510" s="22"/>
      <c r="CV510" s="22"/>
      <c r="CW510" s="22"/>
      <c r="CX510" s="22"/>
      <c r="CY510" s="22"/>
      <c r="CZ510" s="22"/>
      <c r="DA510" s="22"/>
      <c r="DB510" s="22"/>
      <c r="DC510" s="22"/>
      <c r="DD510" s="22"/>
      <c r="DE510" s="22"/>
      <c r="DF510" s="22"/>
      <c r="DG510" s="22"/>
      <c r="DH510" s="22"/>
      <c r="DI510" s="22"/>
      <c r="DJ510" s="22"/>
    </row>
    <row r="511" spans="1:114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2"/>
      <c r="CP511" s="22"/>
      <c r="CQ511" s="22"/>
      <c r="CR511" s="22"/>
      <c r="CS511" s="22"/>
      <c r="CT511" s="22"/>
      <c r="CU511" s="22"/>
      <c r="CV511" s="22"/>
      <c r="CW511" s="22"/>
      <c r="CX511" s="22"/>
      <c r="CY511" s="22"/>
      <c r="CZ511" s="22"/>
      <c r="DA511" s="22"/>
      <c r="DB511" s="22"/>
      <c r="DC511" s="22"/>
      <c r="DD511" s="22"/>
      <c r="DE511" s="22"/>
      <c r="DF511" s="22"/>
      <c r="DG511" s="22"/>
      <c r="DH511" s="22"/>
      <c r="DI511" s="22"/>
      <c r="DJ511" s="22"/>
    </row>
    <row r="512" spans="1:114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2"/>
      <c r="CP512" s="22"/>
      <c r="CQ512" s="22"/>
      <c r="CR512" s="22"/>
      <c r="CS512" s="22"/>
      <c r="CT512" s="22"/>
      <c r="CU512" s="22"/>
      <c r="CV512" s="22"/>
      <c r="CW512" s="22"/>
      <c r="CX512" s="22"/>
      <c r="CY512" s="22"/>
      <c r="CZ512" s="22"/>
      <c r="DA512" s="22"/>
      <c r="DB512" s="22"/>
      <c r="DC512" s="22"/>
      <c r="DD512" s="22"/>
      <c r="DE512" s="22"/>
      <c r="DF512" s="22"/>
      <c r="DG512" s="22"/>
      <c r="DH512" s="22"/>
      <c r="DI512" s="22"/>
      <c r="DJ512" s="22"/>
    </row>
    <row r="513" spans="1:114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2"/>
      <c r="CP513" s="22"/>
      <c r="CQ513" s="22"/>
      <c r="CR513" s="22"/>
      <c r="CS513" s="22"/>
      <c r="CT513" s="22"/>
      <c r="CU513" s="22"/>
      <c r="CV513" s="22"/>
      <c r="CW513" s="22"/>
      <c r="CX513" s="22"/>
      <c r="CY513" s="22"/>
      <c r="CZ513" s="22"/>
      <c r="DA513" s="22"/>
      <c r="DB513" s="22"/>
      <c r="DC513" s="22"/>
      <c r="DD513" s="22"/>
      <c r="DE513" s="22"/>
      <c r="DF513" s="22"/>
      <c r="DG513" s="22"/>
      <c r="DH513" s="22"/>
      <c r="DI513" s="22"/>
      <c r="DJ513" s="22"/>
    </row>
    <row r="514" spans="1:114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2"/>
      <c r="CP514" s="22"/>
      <c r="CQ514" s="22"/>
      <c r="CR514" s="22"/>
      <c r="CS514" s="22"/>
      <c r="CT514" s="22"/>
      <c r="CU514" s="22"/>
      <c r="CV514" s="22"/>
      <c r="CW514" s="22"/>
      <c r="CX514" s="22"/>
      <c r="CY514" s="22"/>
      <c r="CZ514" s="22"/>
      <c r="DA514" s="22"/>
      <c r="DB514" s="22"/>
      <c r="DC514" s="22"/>
      <c r="DD514" s="22"/>
      <c r="DE514" s="22"/>
      <c r="DF514" s="22"/>
      <c r="DG514" s="22"/>
      <c r="DH514" s="22"/>
      <c r="DI514" s="22"/>
      <c r="DJ514" s="22"/>
    </row>
    <row r="515" spans="1:114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2"/>
      <c r="CP515" s="22"/>
      <c r="CQ515" s="22"/>
      <c r="CR515" s="22"/>
      <c r="CS515" s="22"/>
      <c r="CT515" s="22"/>
      <c r="CU515" s="22"/>
      <c r="CV515" s="22"/>
      <c r="CW515" s="22"/>
      <c r="CX515" s="22"/>
      <c r="CY515" s="22"/>
      <c r="CZ515" s="22"/>
      <c r="DA515" s="22"/>
      <c r="DB515" s="22"/>
      <c r="DC515" s="22"/>
      <c r="DD515" s="22"/>
      <c r="DE515" s="22"/>
      <c r="DF515" s="22"/>
      <c r="DG515" s="22"/>
      <c r="DH515" s="22"/>
      <c r="DI515" s="22"/>
      <c r="DJ515" s="22"/>
    </row>
    <row r="516" spans="1:114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2"/>
      <c r="CP516" s="22"/>
      <c r="CQ516" s="22"/>
      <c r="CR516" s="22"/>
      <c r="CS516" s="22"/>
      <c r="CT516" s="22"/>
      <c r="CU516" s="22"/>
      <c r="CV516" s="22"/>
      <c r="CW516" s="22"/>
      <c r="CX516" s="22"/>
      <c r="CY516" s="22"/>
      <c r="CZ516" s="22"/>
      <c r="DA516" s="22"/>
      <c r="DB516" s="22"/>
      <c r="DC516" s="22"/>
      <c r="DD516" s="22"/>
      <c r="DE516" s="22"/>
      <c r="DF516" s="22"/>
      <c r="DG516" s="22"/>
      <c r="DH516" s="22"/>
      <c r="DI516" s="22"/>
      <c r="DJ516" s="22"/>
    </row>
    <row r="517" spans="1:114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2"/>
      <c r="CP517" s="22"/>
      <c r="CQ517" s="22"/>
      <c r="CR517" s="22"/>
      <c r="CS517" s="22"/>
      <c r="CT517" s="22"/>
      <c r="CU517" s="22"/>
      <c r="CV517" s="22"/>
      <c r="CW517" s="22"/>
      <c r="CX517" s="22"/>
      <c r="CY517" s="22"/>
      <c r="CZ517" s="22"/>
      <c r="DA517" s="22"/>
      <c r="DB517" s="22"/>
      <c r="DC517" s="22"/>
      <c r="DD517" s="22"/>
      <c r="DE517" s="22"/>
      <c r="DF517" s="22"/>
      <c r="DG517" s="22"/>
      <c r="DH517" s="22"/>
      <c r="DI517" s="22"/>
      <c r="DJ517" s="22"/>
    </row>
    <row r="518" spans="1:114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2"/>
      <c r="CP518" s="22"/>
      <c r="CQ518" s="22"/>
      <c r="CR518" s="22"/>
      <c r="CS518" s="22"/>
      <c r="CT518" s="22"/>
      <c r="CU518" s="22"/>
      <c r="CV518" s="22"/>
      <c r="CW518" s="22"/>
      <c r="CX518" s="22"/>
      <c r="CY518" s="22"/>
      <c r="CZ518" s="22"/>
      <c r="DA518" s="22"/>
      <c r="DB518" s="22"/>
      <c r="DC518" s="22"/>
      <c r="DD518" s="22"/>
      <c r="DE518" s="22"/>
      <c r="DF518" s="22"/>
      <c r="DG518" s="22"/>
      <c r="DH518" s="22"/>
      <c r="DI518" s="22"/>
      <c r="DJ518" s="22"/>
    </row>
    <row r="519" spans="1:114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2"/>
      <c r="CP519" s="22"/>
      <c r="CQ519" s="22"/>
      <c r="CR519" s="22"/>
      <c r="CS519" s="22"/>
      <c r="CT519" s="22"/>
      <c r="CU519" s="22"/>
      <c r="CV519" s="22"/>
      <c r="CW519" s="22"/>
      <c r="CX519" s="22"/>
      <c r="CY519" s="22"/>
      <c r="CZ519" s="22"/>
      <c r="DA519" s="22"/>
      <c r="DB519" s="22"/>
      <c r="DC519" s="22"/>
      <c r="DD519" s="22"/>
      <c r="DE519" s="22"/>
      <c r="DF519" s="22"/>
      <c r="DG519" s="22"/>
      <c r="DH519" s="22"/>
      <c r="DI519" s="22"/>
      <c r="DJ519" s="22"/>
    </row>
    <row r="520" spans="1:114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2"/>
      <c r="CP520" s="22"/>
      <c r="CQ520" s="22"/>
      <c r="CR520" s="22"/>
      <c r="CS520" s="22"/>
      <c r="CT520" s="22"/>
      <c r="CU520" s="22"/>
      <c r="CV520" s="22"/>
      <c r="CW520" s="22"/>
      <c r="CX520" s="22"/>
      <c r="CY520" s="22"/>
      <c r="CZ520" s="22"/>
      <c r="DA520" s="22"/>
      <c r="DB520" s="22"/>
      <c r="DC520" s="22"/>
      <c r="DD520" s="22"/>
      <c r="DE520" s="22"/>
      <c r="DF520" s="22"/>
      <c r="DG520" s="22"/>
      <c r="DH520" s="22"/>
      <c r="DI520" s="22"/>
      <c r="DJ520" s="22"/>
    </row>
    <row r="521" spans="1:114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2"/>
      <c r="CP521" s="22"/>
      <c r="CQ521" s="22"/>
      <c r="CR521" s="22"/>
      <c r="CS521" s="22"/>
      <c r="CT521" s="22"/>
      <c r="CU521" s="22"/>
      <c r="CV521" s="22"/>
      <c r="CW521" s="22"/>
      <c r="CX521" s="22"/>
      <c r="CY521" s="22"/>
      <c r="CZ521" s="22"/>
      <c r="DA521" s="22"/>
      <c r="DB521" s="22"/>
      <c r="DC521" s="22"/>
      <c r="DD521" s="22"/>
      <c r="DE521" s="22"/>
      <c r="DF521" s="22"/>
      <c r="DG521" s="22"/>
      <c r="DH521" s="22"/>
      <c r="DI521" s="22"/>
      <c r="DJ521" s="22"/>
    </row>
    <row r="522" spans="1:114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2"/>
      <c r="CP522" s="22"/>
      <c r="CQ522" s="22"/>
      <c r="CR522" s="22"/>
      <c r="CS522" s="22"/>
      <c r="CT522" s="22"/>
      <c r="CU522" s="22"/>
      <c r="CV522" s="22"/>
      <c r="CW522" s="22"/>
      <c r="CX522" s="22"/>
      <c r="CY522" s="22"/>
      <c r="CZ522" s="22"/>
      <c r="DA522" s="22"/>
      <c r="DB522" s="22"/>
      <c r="DC522" s="22"/>
      <c r="DD522" s="22"/>
      <c r="DE522" s="22"/>
      <c r="DF522" s="22"/>
      <c r="DG522" s="22"/>
      <c r="DH522" s="22"/>
      <c r="DI522" s="22"/>
      <c r="DJ522" s="22"/>
    </row>
    <row r="523" spans="1:114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2"/>
      <c r="CP523" s="22"/>
      <c r="CQ523" s="22"/>
      <c r="CR523" s="22"/>
      <c r="CS523" s="22"/>
      <c r="CT523" s="22"/>
      <c r="CU523" s="22"/>
      <c r="CV523" s="22"/>
      <c r="CW523" s="22"/>
      <c r="CX523" s="22"/>
      <c r="CY523" s="22"/>
      <c r="CZ523" s="22"/>
      <c r="DA523" s="22"/>
      <c r="DB523" s="22"/>
      <c r="DC523" s="22"/>
      <c r="DD523" s="22"/>
      <c r="DE523" s="22"/>
      <c r="DF523" s="22"/>
      <c r="DG523" s="22"/>
      <c r="DH523" s="22"/>
      <c r="DI523" s="22"/>
      <c r="DJ523" s="22"/>
    </row>
    <row r="524" spans="1:114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2"/>
      <c r="CP524" s="22"/>
      <c r="CQ524" s="22"/>
      <c r="CR524" s="22"/>
      <c r="CS524" s="22"/>
      <c r="CT524" s="22"/>
      <c r="CU524" s="22"/>
      <c r="CV524" s="22"/>
      <c r="CW524" s="22"/>
      <c r="CX524" s="22"/>
      <c r="CY524" s="22"/>
      <c r="CZ524" s="22"/>
      <c r="DA524" s="22"/>
      <c r="DB524" s="22"/>
      <c r="DC524" s="22"/>
      <c r="DD524" s="22"/>
      <c r="DE524" s="22"/>
      <c r="DF524" s="22"/>
      <c r="DG524" s="22"/>
      <c r="DH524" s="22"/>
      <c r="DI524" s="22"/>
      <c r="DJ524" s="22"/>
    </row>
    <row r="525" spans="1:114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2"/>
      <c r="CP525" s="22"/>
      <c r="CQ525" s="22"/>
      <c r="CR525" s="22"/>
      <c r="CS525" s="22"/>
      <c r="CT525" s="22"/>
      <c r="CU525" s="22"/>
      <c r="CV525" s="22"/>
      <c r="CW525" s="22"/>
      <c r="CX525" s="22"/>
      <c r="CY525" s="22"/>
      <c r="CZ525" s="22"/>
      <c r="DA525" s="22"/>
      <c r="DB525" s="22"/>
      <c r="DC525" s="22"/>
      <c r="DD525" s="22"/>
      <c r="DE525" s="22"/>
      <c r="DF525" s="22"/>
      <c r="DG525" s="22"/>
      <c r="DH525" s="22"/>
      <c r="DI525" s="22"/>
      <c r="DJ525" s="22"/>
    </row>
    <row r="526" spans="1:114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2"/>
      <c r="CP526" s="22"/>
      <c r="CQ526" s="22"/>
      <c r="CR526" s="22"/>
      <c r="CS526" s="22"/>
      <c r="CT526" s="22"/>
      <c r="CU526" s="22"/>
      <c r="CV526" s="22"/>
      <c r="CW526" s="22"/>
      <c r="CX526" s="22"/>
      <c r="CY526" s="22"/>
      <c r="CZ526" s="22"/>
      <c r="DA526" s="22"/>
      <c r="DB526" s="22"/>
      <c r="DC526" s="22"/>
      <c r="DD526" s="22"/>
      <c r="DE526" s="22"/>
      <c r="DF526" s="22"/>
      <c r="DG526" s="22"/>
      <c r="DH526" s="22"/>
      <c r="DI526" s="22"/>
      <c r="DJ526" s="22"/>
    </row>
    <row r="527" spans="1:114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2"/>
      <c r="CP527" s="22"/>
      <c r="CQ527" s="22"/>
      <c r="CR527" s="22"/>
      <c r="CS527" s="22"/>
      <c r="CT527" s="22"/>
      <c r="CU527" s="22"/>
      <c r="CV527" s="22"/>
      <c r="CW527" s="22"/>
      <c r="CX527" s="22"/>
      <c r="CY527" s="22"/>
      <c r="CZ527" s="22"/>
      <c r="DA527" s="22"/>
      <c r="DB527" s="22"/>
      <c r="DC527" s="22"/>
      <c r="DD527" s="22"/>
      <c r="DE527" s="22"/>
      <c r="DF527" s="22"/>
      <c r="DG527" s="22"/>
      <c r="DH527" s="22"/>
      <c r="DI527" s="22"/>
      <c r="DJ527" s="22"/>
    </row>
    <row r="528" spans="1:114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2"/>
      <c r="CP528" s="22"/>
      <c r="CQ528" s="22"/>
      <c r="CR528" s="22"/>
      <c r="CS528" s="22"/>
      <c r="CT528" s="22"/>
      <c r="CU528" s="22"/>
      <c r="CV528" s="22"/>
      <c r="CW528" s="22"/>
      <c r="CX528" s="22"/>
      <c r="CY528" s="22"/>
      <c r="CZ528" s="22"/>
      <c r="DA528" s="22"/>
      <c r="DB528" s="22"/>
      <c r="DC528" s="22"/>
      <c r="DD528" s="22"/>
      <c r="DE528" s="22"/>
      <c r="DF528" s="22"/>
      <c r="DG528" s="22"/>
      <c r="DH528" s="22"/>
      <c r="DI528" s="22"/>
      <c r="DJ528" s="22"/>
    </row>
    <row r="529" spans="1:114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2"/>
      <c r="CP529" s="22"/>
      <c r="CQ529" s="22"/>
      <c r="CR529" s="22"/>
      <c r="CS529" s="22"/>
      <c r="CT529" s="22"/>
      <c r="CU529" s="22"/>
      <c r="CV529" s="22"/>
      <c r="CW529" s="22"/>
      <c r="CX529" s="22"/>
      <c r="CY529" s="22"/>
      <c r="CZ529" s="22"/>
      <c r="DA529" s="22"/>
      <c r="DB529" s="22"/>
      <c r="DC529" s="22"/>
      <c r="DD529" s="22"/>
      <c r="DE529" s="22"/>
      <c r="DF529" s="22"/>
      <c r="DG529" s="22"/>
      <c r="DH529" s="22"/>
      <c r="DI529" s="22"/>
      <c r="DJ529" s="22"/>
    </row>
    <row r="530" spans="1:114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2"/>
      <c r="CP530" s="22"/>
      <c r="CQ530" s="22"/>
      <c r="CR530" s="22"/>
      <c r="CS530" s="22"/>
      <c r="CT530" s="22"/>
      <c r="CU530" s="22"/>
      <c r="CV530" s="22"/>
      <c r="CW530" s="22"/>
      <c r="CX530" s="22"/>
      <c r="CY530" s="22"/>
      <c r="CZ530" s="22"/>
      <c r="DA530" s="22"/>
      <c r="DB530" s="22"/>
      <c r="DC530" s="22"/>
      <c r="DD530" s="22"/>
      <c r="DE530" s="22"/>
      <c r="DF530" s="22"/>
      <c r="DG530" s="22"/>
      <c r="DH530" s="22"/>
      <c r="DI530" s="22"/>
      <c r="DJ530" s="22"/>
    </row>
    <row r="531" spans="1:114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2"/>
      <c r="CP531" s="22"/>
      <c r="CQ531" s="22"/>
      <c r="CR531" s="22"/>
      <c r="CS531" s="22"/>
      <c r="CT531" s="22"/>
      <c r="CU531" s="22"/>
      <c r="CV531" s="22"/>
      <c r="CW531" s="22"/>
      <c r="CX531" s="22"/>
      <c r="CY531" s="22"/>
      <c r="CZ531" s="22"/>
      <c r="DA531" s="22"/>
      <c r="DB531" s="22"/>
      <c r="DC531" s="22"/>
      <c r="DD531" s="22"/>
      <c r="DE531" s="22"/>
      <c r="DF531" s="22"/>
      <c r="DG531" s="22"/>
      <c r="DH531" s="22"/>
      <c r="DI531" s="22"/>
      <c r="DJ531" s="22"/>
    </row>
    <row r="532" spans="1:114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2"/>
      <c r="CP532" s="22"/>
      <c r="CQ532" s="22"/>
      <c r="CR532" s="22"/>
      <c r="CS532" s="22"/>
      <c r="CT532" s="22"/>
      <c r="CU532" s="22"/>
      <c r="CV532" s="22"/>
      <c r="CW532" s="22"/>
      <c r="CX532" s="22"/>
      <c r="CY532" s="22"/>
      <c r="CZ532" s="22"/>
      <c r="DA532" s="22"/>
      <c r="DB532" s="22"/>
      <c r="DC532" s="22"/>
      <c r="DD532" s="22"/>
      <c r="DE532" s="22"/>
      <c r="DF532" s="22"/>
      <c r="DG532" s="22"/>
      <c r="DH532" s="22"/>
      <c r="DI532" s="22"/>
      <c r="DJ532" s="22"/>
    </row>
    <row r="533" spans="1:114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2"/>
      <c r="CP533" s="22"/>
      <c r="CQ533" s="22"/>
      <c r="CR533" s="22"/>
      <c r="CS533" s="22"/>
      <c r="CT533" s="22"/>
      <c r="CU533" s="22"/>
      <c r="CV533" s="22"/>
      <c r="CW533" s="22"/>
      <c r="CX533" s="22"/>
      <c r="CY533" s="22"/>
      <c r="CZ533" s="22"/>
      <c r="DA533" s="22"/>
      <c r="DB533" s="22"/>
      <c r="DC533" s="22"/>
      <c r="DD533" s="22"/>
      <c r="DE533" s="22"/>
      <c r="DF533" s="22"/>
      <c r="DG533" s="22"/>
      <c r="DH533" s="22"/>
      <c r="DI533" s="22"/>
      <c r="DJ533" s="22"/>
    </row>
    <row r="534" spans="1:114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2"/>
      <c r="CP534" s="22"/>
      <c r="CQ534" s="22"/>
      <c r="CR534" s="22"/>
      <c r="CS534" s="22"/>
      <c r="CT534" s="22"/>
      <c r="CU534" s="22"/>
      <c r="CV534" s="22"/>
      <c r="CW534" s="22"/>
      <c r="CX534" s="22"/>
      <c r="CY534" s="22"/>
      <c r="CZ534" s="22"/>
      <c r="DA534" s="22"/>
      <c r="DB534" s="22"/>
      <c r="DC534" s="22"/>
      <c r="DD534" s="22"/>
      <c r="DE534" s="22"/>
      <c r="DF534" s="22"/>
      <c r="DG534" s="22"/>
      <c r="DH534" s="22"/>
      <c r="DI534" s="22"/>
      <c r="DJ534" s="22"/>
    </row>
    <row r="535" spans="1:114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2"/>
      <c r="CP535" s="22"/>
      <c r="CQ535" s="22"/>
      <c r="CR535" s="22"/>
      <c r="CS535" s="22"/>
      <c r="CT535" s="22"/>
      <c r="CU535" s="22"/>
      <c r="CV535" s="22"/>
      <c r="CW535" s="22"/>
      <c r="CX535" s="22"/>
      <c r="CY535" s="22"/>
      <c r="CZ535" s="22"/>
      <c r="DA535" s="22"/>
      <c r="DB535" s="22"/>
      <c r="DC535" s="22"/>
      <c r="DD535" s="22"/>
      <c r="DE535" s="22"/>
      <c r="DF535" s="22"/>
      <c r="DG535" s="22"/>
      <c r="DH535" s="22"/>
      <c r="DI535" s="22"/>
      <c r="DJ535" s="22"/>
    </row>
    <row r="536" spans="1:114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2"/>
      <c r="CP536" s="22"/>
      <c r="CQ536" s="22"/>
      <c r="CR536" s="22"/>
      <c r="CS536" s="22"/>
      <c r="CT536" s="22"/>
      <c r="CU536" s="22"/>
      <c r="CV536" s="22"/>
      <c r="CW536" s="22"/>
      <c r="CX536" s="22"/>
      <c r="CY536" s="22"/>
      <c r="CZ536" s="22"/>
      <c r="DA536" s="22"/>
      <c r="DB536" s="22"/>
      <c r="DC536" s="22"/>
      <c r="DD536" s="22"/>
      <c r="DE536" s="22"/>
      <c r="DF536" s="22"/>
      <c r="DG536" s="22"/>
      <c r="DH536" s="22"/>
      <c r="DI536" s="22"/>
      <c r="DJ536" s="22"/>
    </row>
    <row r="537" spans="1:114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2"/>
      <c r="CP537" s="22"/>
      <c r="CQ537" s="22"/>
      <c r="CR537" s="22"/>
      <c r="CS537" s="22"/>
      <c r="CT537" s="22"/>
      <c r="CU537" s="22"/>
      <c r="CV537" s="22"/>
      <c r="CW537" s="22"/>
      <c r="CX537" s="22"/>
      <c r="CY537" s="22"/>
      <c r="CZ537" s="22"/>
      <c r="DA537" s="22"/>
      <c r="DB537" s="22"/>
      <c r="DC537" s="22"/>
      <c r="DD537" s="22"/>
      <c r="DE537" s="22"/>
      <c r="DF537" s="22"/>
      <c r="DG537" s="22"/>
      <c r="DH537" s="22"/>
      <c r="DI537" s="22"/>
      <c r="DJ537" s="22"/>
    </row>
    <row r="538" spans="1:114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2"/>
      <c r="CV538" s="22"/>
      <c r="CW538" s="22"/>
      <c r="CX538" s="22"/>
      <c r="CY538" s="22"/>
      <c r="CZ538" s="22"/>
      <c r="DA538" s="22"/>
      <c r="DB538" s="22"/>
      <c r="DC538" s="22"/>
      <c r="DD538" s="22"/>
      <c r="DE538" s="22"/>
      <c r="DF538" s="22"/>
      <c r="DG538" s="22"/>
      <c r="DH538" s="22"/>
      <c r="DI538" s="22"/>
      <c r="DJ538" s="22"/>
    </row>
    <row r="539" spans="1:114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/>
      <c r="CY539" s="22"/>
      <c r="CZ539" s="22"/>
      <c r="DA539" s="22"/>
      <c r="DB539" s="22"/>
      <c r="DC539" s="22"/>
      <c r="DD539" s="22"/>
      <c r="DE539" s="22"/>
      <c r="DF539" s="22"/>
      <c r="DG539" s="22"/>
      <c r="DH539" s="22"/>
      <c r="DI539" s="22"/>
      <c r="DJ539" s="22"/>
    </row>
    <row r="540" spans="1:114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/>
      <c r="CY540" s="22"/>
      <c r="CZ540" s="22"/>
      <c r="DA540" s="22"/>
      <c r="DB540" s="22"/>
      <c r="DC540" s="22"/>
      <c r="DD540" s="22"/>
      <c r="DE540" s="22"/>
      <c r="DF540" s="22"/>
      <c r="DG540" s="22"/>
      <c r="DH540" s="22"/>
      <c r="DI540" s="22"/>
      <c r="DJ540" s="22"/>
    </row>
    <row r="541" spans="1:114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/>
      <c r="CY541" s="22"/>
      <c r="CZ541" s="22"/>
      <c r="DA541" s="22"/>
      <c r="DB541" s="22"/>
      <c r="DC541" s="22"/>
      <c r="DD541" s="22"/>
      <c r="DE541" s="22"/>
      <c r="DF541" s="22"/>
      <c r="DG541" s="22"/>
      <c r="DH541" s="22"/>
      <c r="DI541" s="22"/>
      <c r="DJ541" s="22"/>
    </row>
    <row r="542" spans="1:114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  <c r="CW542" s="22"/>
      <c r="CX542" s="22"/>
      <c r="CY542" s="22"/>
      <c r="CZ542" s="22"/>
      <c r="DA542" s="22"/>
      <c r="DB542" s="22"/>
      <c r="DC542" s="22"/>
      <c r="DD542" s="22"/>
      <c r="DE542" s="22"/>
      <c r="DF542" s="22"/>
      <c r="DG542" s="22"/>
      <c r="DH542" s="22"/>
      <c r="DI542" s="22"/>
      <c r="DJ542" s="22"/>
    </row>
    <row r="543" spans="1:114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  <c r="CW543" s="22"/>
      <c r="CX543" s="22"/>
      <c r="CY543" s="22"/>
      <c r="CZ543" s="22"/>
      <c r="DA543" s="22"/>
      <c r="DB543" s="22"/>
      <c r="DC543" s="22"/>
      <c r="DD543" s="22"/>
      <c r="DE543" s="22"/>
      <c r="DF543" s="22"/>
      <c r="DG543" s="22"/>
      <c r="DH543" s="22"/>
      <c r="DI543" s="22"/>
      <c r="DJ543" s="22"/>
    </row>
    <row r="544" spans="1:114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  <c r="CW544" s="22"/>
      <c r="CX544" s="22"/>
      <c r="CY544" s="22"/>
      <c r="CZ544" s="22"/>
      <c r="DA544" s="22"/>
      <c r="DB544" s="22"/>
      <c r="DC544" s="22"/>
      <c r="DD544" s="22"/>
      <c r="DE544" s="22"/>
      <c r="DF544" s="22"/>
      <c r="DG544" s="22"/>
      <c r="DH544" s="22"/>
      <c r="DI544" s="22"/>
      <c r="DJ544" s="22"/>
    </row>
    <row r="545" spans="1:114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  <c r="CW545" s="22"/>
      <c r="CX545" s="22"/>
      <c r="CY545" s="22"/>
      <c r="CZ545" s="22"/>
      <c r="DA545" s="22"/>
      <c r="DB545" s="22"/>
      <c r="DC545" s="22"/>
      <c r="DD545" s="22"/>
      <c r="DE545" s="22"/>
      <c r="DF545" s="22"/>
      <c r="DG545" s="22"/>
      <c r="DH545" s="22"/>
      <c r="DI545" s="22"/>
      <c r="DJ545" s="22"/>
    </row>
    <row r="546" spans="1:114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  <c r="CW546" s="22"/>
      <c r="CX546" s="22"/>
      <c r="CY546" s="22"/>
      <c r="CZ546" s="22"/>
      <c r="DA546" s="22"/>
      <c r="DB546" s="22"/>
      <c r="DC546" s="22"/>
      <c r="DD546" s="22"/>
      <c r="DE546" s="22"/>
      <c r="DF546" s="22"/>
      <c r="DG546" s="22"/>
      <c r="DH546" s="22"/>
      <c r="DI546" s="22"/>
      <c r="DJ546" s="22"/>
    </row>
    <row r="547" spans="1:114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  <c r="CW547" s="22"/>
      <c r="CX547" s="22"/>
      <c r="CY547" s="22"/>
      <c r="CZ547" s="22"/>
      <c r="DA547" s="22"/>
      <c r="DB547" s="22"/>
      <c r="DC547" s="22"/>
      <c r="DD547" s="22"/>
      <c r="DE547" s="22"/>
      <c r="DF547" s="22"/>
      <c r="DG547" s="22"/>
      <c r="DH547" s="22"/>
      <c r="DI547" s="22"/>
      <c r="DJ547" s="22"/>
    </row>
    <row r="548" spans="1:114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  <c r="CW548" s="22"/>
      <c r="CX548" s="22"/>
      <c r="CY548" s="22"/>
      <c r="CZ548" s="22"/>
      <c r="DA548" s="22"/>
      <c r="DB548" s="22"/>
      <c r="DC548" s="22"/>
      <c r="DD548" s="22"/>
      <c r="DE548" s="22"/>
      <c r="DF548" s="22"/>
      <c r="DG548" s="22"/>
      <c r="DH548" s="22"/>
      <c r="DI548" s="22"/>
      <c r="DJ548" s="22"/>
    </row>
    <row r="549" spans="1:114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  <c r="CW549" s="22"/>
      <c r="CX549" s="22"/>
      <c r="CY549" s="22"/>
      <c r="CZ549" s="22"/>
      <c r="DA549" s="22"/>
      <c r="DB549" s="22"/>
      <c r="DC549" s="22"/>
      <c r="DD549" s="22"/>
      <c r="DE549" s="22"/>
      <c r="DF549" s="22"/>
      <c r="DG549" s="22"/>
      <c r="DH549" s="22"/>
      <c r="DI549" s="22"/>
      <c r="DJ549" s="22"/>
    </row>
    <row r="550" spans="1:114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/>
      <c r="CY550" s="22"/>
      <c r="CZ550" s="22"/>
      <c r="DA550" s="22"/>
      <c r="DB550" s="22"/>
      <c r="DC550" s="22"/>
      <c r="DD550" s="22"/>
      <c r="DE550" s="22"/>
      <c r="DF550" s="22"/>
      <c r="DG550" s="22"/>
      <c r="DH550" s="22"/>
      <c r="DI550" s="22"/>
      <c r="DJ550" s="22"/>
    </row>
    <row r="551" spans="1:114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/>
      <c r="CY551" s="22"/>
      <c r="CZ551" s="22"/>
      <c r="DA551" s="22"/>
      <c r="DB551" s="22"/>
      <c r="DC551" s="22"/>
      <c r="DD551" s="22"/>
      <c r="DE551" s="22"/>
      <c r="DF551" s="22"/>
      <c r="DG551" s="22"/>
      <c r="DH551" s="22"/>
      <c r="DI551" s="22"/>
      <c r="DJ551" s="22"/>
    </row>
    <row r="552" spans="1:114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  <c r="CW552" s="22"/>
      <c r="CX552" s="22"/>
      <c r="CY552" s="22"/>
      <c r="CZ552" s="22"/>
      <c r="DA552" s="22"/>
      <c r="DB552" s="22"/>
      <c r="DC552" s="22"/>
      <c r="DD552" s="22"/>
      <c r="DE552" s="22"/>
      <c r="DF552" s="22"/>
      <c r="DG552" s="22"/>
      <c r="DH552" s="22"/>
      <c r="DI552" s="22"/>
      <c r="DJ552" s="22"/>
    </row>
    <row r="553" spans="1:114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2"/>
      <c r="CP553" s="22"/>
      <c r="CQ553" s="22"/>
      <c r="CR553" s="22"/>
      <c r="CS553" s="22"/>
      <c r="CT553" s="22"/>
      <c r="CU553" s="22"/>
      <c r="CV553" s="22"/>
      <c r="CW553" s="22"/>
      <c r="CX553" s="22"/>
      <c r="CY553" s="22"/>
      <c r="CZ553" s="22"/>
      <c r="DA553" s="22"/>
      <c r="DB553" s="22"/>
      <c r="DC553" s="22"/>
      <c r="DD553" s="22"/>
      <c r="DE553" s="22"/>
      <c r="DF553" s="22"/>
      <c r="DG553" s="22"/>
      <c r="DH553" s="22"/>
      <c r="DI553" s="22"/>
      <c r="DJ553" s="22"/>
    </row>
    <row r="554" spans="1:114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2"/>
      <c r="CP554" s="22"/>
      <c r="CQ554" s="22"/>
      <c r="CR554" s="22"/>
      <c r="CS554" s="22"/>
      <c r="CT554" s="22"/>
      <c r="CU554" s="22"/>
      <c r="CV554" s="22"/>
      <c r="CW554" s="22"/>
      <c r="CX554" s="22"/>
      <c r="CY554" s="22"/>
      <c r="CZ554" s="22"/>
      <c r="DA554" s="22"/>
      <c r="DB554" s="22"/>
      <c r="DC554" s="22"/>
      <c r="DD554" s="22"/>
      <c r="DE554" s="22"/>
      <c r="DF554" s="22"/>
      <c r="DG554" s="22"/>
      <c r="DH554" s="22"/>
      <c r="DI554" s="22"/>
      <c r="DJ554" s="22"/>
    </row>
    <row r="555" spans="1:114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2"/>
      <c r="CP555" s="22"/>
      <c r="CQ555" s="22"/>
      <c r="CR555" s="22"/>
      <c r="CS555" s="22"/>
      <c r="CT555" s="22"/>
      <c r="CU555" s="22"/>
      <c r="CV555" s="22"/>
      <c r="CW555" s="22"/>
      <c r="CX555" s="22"/>
      <c r="CY555" s="22"/>
      <c r="CZ555" s="22"/>
      <c r="DA555" s="22"/>
      <c r="DB555" s="22"/>
      <c r="DC555" s="22"/>
      <c r="DD555" s="22"/>
      <c r="DE555" s="22"/>
      <c r="DF555" s="22"/>
      <c r="DG555" s="22"/>
      <c r="DH555" s="22"/>
      <c r="DI555" s="22"/>
      <c r="DJ555" s="22"/>
    </row>
    <row r="556" spans="1:114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2"/>
      <c r="CP556" s="22"/>
      <c r="CQ556" s="22"/>
      <c r="CR556" s="22"/>
      <c r="CS556" s="22"/>
      <c r="CT556" s="22"/>
      <c r="CU556" s="22"/>
      <c r="CV556" s="22"/>
      <c r="CW556" s="22"/>
      <c r="CX556" s="22"/>
      <c r="CY556" s="22"/>
      <c r="CZ556" s="22"/>
      <c r="DA556" s="22"/>
      <c r="DB556" s="22"/>
      <c r="DC556" s="22"/>
      <c r="DD556" s="22"/>
      <c r="DE556" s="22"/>
      <c r="DF556" s="22"/>
      <c r="DG556" s="22"/>
      <c r="DH556" s="22"/>
      <c r="DI556" s="22"/>
      <c r="DJ556" s="22"/>
    </row>
    <row r="557" spans="1:114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2"/>
      <c r="CP557" s="22"/>
      <c r="CQ557" s="22"/>
      <c r="CR557" s="22"/>
      <c r="CS557" s="22"/>
      <c r="CT557" s="22"/>
      <c r="CU557" s="22"/>
      <c r="CV557" s="22"/>
      <c r="CW557" s="22"/>
      <c r="CX557" s="22"/>
      <c r="CY557" s="22"/>
      <c r="CZ557" s="22"/>
      <c r="DA557" s="22"/>
      <c r="DB557" s="22"/>
      <c r="DC557" s="22"/>
      <c r="DD557" s="22"/>
      <c r="DE557" s="22"/>
      <c r="DF557" s="22"/>
      <c r="DG557" s="22"/>
      <c r="DH557" s="22"/>
      <c r="DI557" s="22"/>
      <c r="DJ557" s="22"/>
    </row>
    <row r="558" spans="1:114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2"/>
      <c r="CP558" s="22"/>
      <c r="CQ558" s="22"/>
      <c r="CR558" s="22"/>
      <c r="CS558" s="22"/>
      <c r="CT558" s="22"/>
      <c r="CU558" s="22"/>
      <c r="CV558" s="22"/>
      <c r="CW558" s="22"/>
      <c r="CX558" s="22"/>
      <c r="CY558" s="22"/>
      <c r="CZ558" s="22"/>
      <c r="DA558" s="22"/>
      <c r="DB558" s="22"/>
      <c r="DC558" s="22"/>
      <c r="DD558" s="22"/>
      <c r="DE558" s="22"/>
      <c r="DF558" s="22"/>
      <c r="DG558" s="22"/>
      <c r="DH558" s="22"/>
      <c r="DI558" s="22"/>
      <c r="DJ558" s="22"/>
    </row>
    <row r="559" spans="1:114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2"/>
      <c r="CP559" s="22"/>
      <c r="CQ559" s="22"/>
      <c r="CR559" s="22"/>
      <c r="CS559" s="22"/>
      <c r="CT559" s="22"/>
      <c r="CU559" s="22"/>
      <c r="CV559" s="22"/>
      <c r="CW559" s="22"/>
      <c r="CX559" s="22"/>
      <c r="CY559" s="22"/>
      <c r="CZ559" s="22"/>
      <c r="DA559" s="22"/>
      <c r="DB559" s="22"/>
      <c r="DC559" s="22"/>
      <c r="DD559" s="22"/>
      <c r="DE559" s="22"/>
      <c r="DF559" s="22"/>
      <c r="DG559" s="22"/>
      <c r="DH559" s="22"/>
      <c r="DI559" s="22"/>
      <c r="DJ559" s="22"/>
    </row>
    <row r="560" spans="1:114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2"/>
      <c r="CP560" s="22"/>
      <c r="CQ560" s="22"/>
      <c r="CR560" s="22"/>
      <c r="CS560" s="22"/>
      <c r="CT560" s="22"/>
      <c r="CU560" s="22"/>
      <c r="CV560" s="22"/>
      <c r="CW560" s="22"/>
      <c r="CX560" s="22"/>
      <c r="CY560" s="22"/>
      <c r="CZ560" s="22"/>
      <c r="DA560" s="22"/>
      <c r="DB560" s="22"/>
      <c r="DC560" s="22"/>
      <c r="DD560" s="22"/>
      <c r="DE560" s="22"/>
      <c r="DF560" s="22"/>
      <c r="DG560" s="22"/>
      <c r="DH560" s="22"/>
      <c r="DI560" s="22"/>
      <c r="DJ560" s="22"/>
    </row>
    <row r="561" spans="1:114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2"/>
      <c r="CP561" s="22"/>
      <c r="CQ561" s="22"/>
      <c r="CR561" s="22"/>
      <c r="CS561" s="22"/>
      <c r="CT561" s="22"/>
      <c r="CU561" s="22"/>
      <c r="CV561" s="22"/>
      <c r="CW561" s="22"/>
      <c r="CX561" s="22"/>
      <c r="CY561" s="22"/>
      <c r="CZ561" s="22"/>
      <c r="DA561" s="22"/>
      <c r="DB561" s="22"/>
      <c r="DC561" s="22"/>
      <c r="DD561" s="22"/>
      <c r="DE561" s="22"/>
      <c r="DF561" s="22"/>
      <c r="DG561" s="22"/>
      <c r="DH561" s="22"/>
      <c r="DI561" s="22"/>
      <c r="DJ561" s="22"/>
    </row>
    <row r="562" spans="1:114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2"/>
      <c r="CP562" s="22"/>
      <c r="CQ562" s="22"/>
      <c r="CR562" s="22"/>
      <c r="CS562" s="22"/>
      <c r="CT562" s="22"/>
      <c r="CU562" s="22"/>
      <c r="CV562" s="22"/>
      <c r="CW562" s="22"/>
      <c r="CX562" s="22"/>
      <c r="CY562" s="22"/>
      <c r="CZ562" s="22"/>
      <c r="DA562" s="22"/>
      <c r="DB562" s="22"/>
      <c r="DC562" s="22"/>
      <c r="DD562" s="22"/>
      <c r="DE562" s="22"/>
      <c r="DF562" s="22"/>
      <c r="DG562" s="22"/>
      <c r="DH562" s="22"/>
      <c r="DI562" s="22"/>
      <c r="DJ562" s="22"/>
    </row>
    <row r="563" spans="1:114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2"/>
      <c r="CP563" s="22"/>
      <c r="CQ563" s="22"/>
      <c r="CR563" s="22"/>
      <c r="CS563" s="22"/>
      <c r="CT563" s="22"/>
      <c r="CU563" s="22"/>
      <c r="CV563" s="22"/>
      <c r="CW563" s="22"/>
      <c r="CX563" s="22"/>
      <c r="CY563" s="22"/>
      <c r="CZ563" s="22"/>
      <c r="DA563" s="22"/>
      <c r="DB563" s="22"/>
      <c r="DC563" s="22"/>
      <c r="DD563" s="22"/>
      <c r="DE563" s="22"/>
      <c r="DF563" s="22"/>
      <c r="DG563" s="22"/>
      <c r="DH563" s="22"/>
      <c r="DI563" s="22"/>
      <c r="DJ563" s="22"/>
    </row>
    <row r="564" spans="1:114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2"/>
      <c r="CP564" s="22"/>
      <c r="CQ564" s="22"/>
      <c r="CR564" s="22"/>
      <c r="CS564" s="22"/>
      <c r="CT564" s="22"/>
      <c r="CU564" s="22"/>
      <c r="CV564" s="22"/>
      <c r="CW564" s="22"/>
      <c r="CX564" s="22"/>
      <c r="CY564" s="22"/>
      <c r="CZ564" s="22"/>
      <c r="DA564" s="22"/>
      <c r="DB564" s="22"/>
      <c r="DC564" s="22"/>
      <c r="DD564" s="22"/>
      <c r="DE564" s="22"/>
      <c r="DF564" s="22"/>
      <c r="DG564" s="22"/>
      <c r="DH564" s="22"/>
      <c r="DI564" s="22"/>
      <c r="DJ564" s="22"/>
    </row>
    <row r="565" spans="1:114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2"/>
      <c r="CP565" s="22"/>
      <c r="CQ565" s="22"/>
      <c r="CR565" s="22"/>
      <c r="CS565" s="22"/>
      <c r="CT565" s="22"/>
      <c r="CU565" s="22"/>
      <c r="CV565" s="22"/>
      <c r="CW565" s="22"/>
      <c r="CX565" s="22"/>
      <c r="CY565" s="22"/>
      <c r="CZ565" s="22"/>
      <c r="DA565" s="22"/>
      <c r="DB565" s="22"/>
      <c r="DC565" s="22"/>
      <c r="DD565" s="22"/>
      <c r="DE565" s="22"/>
      <c r="DF565" s="22"/>
      <c r="DG565" s="22"/>
      <c r="DH565" s="22"/>
      <c r="DI565" s="22"/>
      <c r="DJ565" s="22"/>
    </row>
    <row r="566" spans="1:114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2"/>
      <c r="CP566" s="22"/>
      <c r="CQ566" s="22"/>
      <c r="CR566" s="22"/>
      <c r="CS566" s="22"/>
      <c r="CT566" s="22"/>
      <c r="CU566" s="22"/>
      <c r="CV566" s="22"/>
      <c r="CW566" s="22"/>
      <c r="CX566" s="22"/>
      <c r="CY566" s="22"/>
      <c r="CZ566" s="22"/>
      <c r="DA566" s="22"/>
      <c r="DB566" s="22"/>
      <c r="DC566" s="22"/>
      <c r="DD566" s="22"/>
      <c r="DE566" s="22"/>
      <c r="DF566" s="22"/>
      <c r="DG566" s="22"/>
      <c r="DH566" s="22"/>
      <c r="DI566" s="22"/>
      <c r="DJ566" s="22"/>
    </row>
    <row r="567" spans="1:114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2"/>
      <c r="CP567" s="22"/>
      <c r="CQ567" s="22"/>
      <c r="CR567" s="22"/>
      <c r="CS567" s="22"/>
      <c r="CT567" s="22"/>
      <c r="CU567" s="22"/>
      <c r="CV567" s="22"/>
      <c r="CW567" s="22"/>
      <c r="CX567" s="22"/>
      <c r="CY567" s="22"/>
      <c r="CZ567" s="22"/>
      <c r="DA567" s="22"/>
      <c r="DB567" s="22"/>
      <c r="DC567" s="22"/>
      <c r="DD567" s="22"/>
      <c r="DE567" s="22"/>
      <c r="DF567" s="22"/>
      <c r="DG567" s="22"/>
      <c r="DH567" s="22"/>
      <c r="DI567" s="22"/>
      <c r="DJ567" s="22"/>
    </row>
    <row r="568" spans="1:114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2"/>
      <c r="CP568" s="22"/>
      <c r="CQ568" s="22"/>
      <c r="CR568" s="22"/>
      <c r="CS568" s="22"/>
      <c r="CT568" s="22"/>
      <c r="CU568" s="22"/>
      <c r="CV568" s="22"/>
      <c r="CW568" s="22"/>
      <c r="CX568" s="22"/>
      <c r="CY568" s="22"/>
      <c r="CZ568" s="22"/>
      <c r="DA568" s="22"/>
      <c r="DB568" s="22"/>
      <c r="DC568" s="22"/>
      <c r="DD568" s="22"/>
      <c r="DE568" s="22"/>
      <c r="DF568" s="22"/>
      <c r="DG568" s="22"/>
      <c r="DH568" s="22"/>
      <c r="DI568" s="22"/>
      <c r="DJ568" s="22"/>
    </row>
    <row r="569" spans="1:114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2"/>
      <c r="CP569" s="22"/>
      <c r="CQ569" s="22"/>
      <c r="CR569" s="22"/>
      <c r="CS569" s="22"/>
      <c r="CT569" s="22"/>
      <c r="CU569" s="22"/>
      <c r="CV569" s="22"/>
      <c r="CW569" s="22"/>
      <c r="CX569" s="22"/>
      <c r="CY569" s="22"/>
      <c r="CZ569" s="22"/>
      <c r="DA569" s="22"/>
      <c r="DB569" s="22"/>
      <c r="DC569" s="22"/>
      <c r="DD569" s="22"/>
      <c r="DE569" s="22"/>
      <c r="DF569" s="22"/>
      <c r="DG569" s="22"/>
      <c r="DH569" s="22"/>
      <c r="DI569" s="22"/>
      <c r="DJ569" s="22"/>
    </row>
    <row r="570" spans="1:114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2"/>
      <c r="CP570" s="22"/>
      <c r="CQ570" s="22"/>
      <c r="CR570" s="22"/>
      <c r="CS570" s="22"/>
      <c r="CT570" s="22"/>
      <c r="CU570" s="22"/>
      <c r="CV570" s="22"/>
      <c r="CW570" s="22"/>
      <c r="CX570" s="22"/>
      <c r="CY570" s="22"/>
      <c r="CZ570" s="22"/>
      <c r="DA570" s="22"/>
      <c r="DB570" s="22"/>
      <c r="DC570" s="22"/>
      <c r="DD570" s="22"/>
      <c r="DE570" s="22"/>
      <c r="DF570" s="22"/>
      <c r="DG570" s="22"/>
      <c r="DH570" s="22"/>
      <c r="DI570" s="22"/>
      <c r="DJ570" s="22"/>
    </row>
    <row r="571" spans="1:114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2"/>
      <c r="CP571" s="22"/>
      <c r="CQ571" s="22"/>
      <c r="CR571" s="22"/>
      <c r="CS571" s="22"/>
      <c r="CT571" s="22"/>
      <c r="CU571" s="22"/>
      <c r="CV571" s="22"/>
      <c r="CW571" s="22"/>
      <c r="CX571" s="22"/>
      <c r="CY571" s="22"/>
      <c r="CZ571" s="22"/>
      <c r="DA571" s="22"/>
      <c r="DB571" s="22"/>
      <c r="DC571" s="22"/>
      <c r="DD571" s="22"/>
      <c r="DE571" s="22"/>
      <c r="DF571" s="22"/>
      <c r="DG571" s="22"/>
      <c r="DH571" s="22"/>
      <c r="DI571" s="22"/>
      <c r="DJ571" s="22"/>
    </row>
    <row r="572" spans="1:114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2"/>
      <c r="CP572" s="22"/>
      <c r="CQ572" s="22"/>
      <c r="CR572" s="22"/>
      <c r="CS572" s="22"/>
      <c r="CT572" s="22"/>
      <c r="CU572" s="22"/>
      <c r="CV572" s="22"/>
      <c r="CW572" s="22"/>
      <c r="CX572" s="22"/>
      <c r="CY572" s="22"/>
      <c r="CZ572" s="22"/>
      <c r="DA572" s="22"/>
      <c r="DB572" s="22"/>
      <c r="DC572" s="22"/>
      <c r="DD572" s="22"/>
      <c r="DE572" s="22"/>
      <c r="DF572" s="22"/>
      <c r="DG572" s="22"/>
      <c r="DH572" s="22"/>
      <c r="DI572" s="22"/>
      <c r="DJ572" s="22"/>
    </row>
    <row r="573" spans="1:114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2"/>
      <c r="CP573" s="22"/>
      <c r="CQ573" s="22"/>
      <c r="CR573" s="22"/>
      <c r="CS573" s="22"/>
      <c r="CT573" s="22"/>
      <c r="CU573" s="22"/>
      <c r="CV573" s="22"/>
      <c r="CW573" s="22"/>
      <c r="CX573" s="22"/>
      <c r="CY573" s="22"/>
      <c r="CZ573" s="22"/>
      <c r="DA573" s="22"/>
      <c r="DB573" s="22"/>
      <c r="DC573" s="22"/>
      <c r="DD573" s="22"/>
      <c r="DE573" s="22"/>
      <c r="DF573" s="22"/>
      <c r="DG573" s="22"/>
      <c r="DH573" s="22"/>
      <c r="DI573" s="22"/>
      <c r="DJ573" s="22"/>
    </row>
    <row r="574" spans="1:114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2"/>
      <c r="CP574" s="22"/>
      <c r="CQ574" s="22"/>
      <c r="CR574" s="22"/>
      <c r="CS574" s="22"/>
      <c r="CT574" s="22"/>
      <c r="CU574" s="22"/>
      <c r="CV574" s="22"/>
      <c r="CW574" s="22"/>
      <c r="CX574" s="22"/>
      <c r="CY574" s="22"/>
      <c r="CZ574" s="22"/>
      <c r="DA574" s="22"/>
      <c r="DB574" s="22"/>
      <c r="DC574" s="22"/>
      <c r="DD574" s="22"/>
      <c r="DE574" s="22"/>
      <c r="DF574" s="22"/>
      <c r="DG574" s="22"/>
      <c r="DH574" s="22"/>
      <c r="DI574" s="22"/>
      <c r="DJ574" s="22"/>
    </row>
    <row r="575" spans="1:114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2"/>
      <c r="CP575" s="22"/>
      <c r="CQ575" s="22"/>
      <c r="CR575" s="22"/>
      <c r="CS575" s="22"/>
      <c r="CT575" s="22"/>
      <c r="CU575" s="22"/>
      <c r="CV575" s="22"/>
      <c r="CW575" s="22"/>
      <c r="CX575" s="22"/>
      <c r="CY575" s="22"/>
      <c r="CZ575" s="22"/>
      <c r="DA575" s="22"/>
      <c r="DB575" s="22"/>
      <c r="DC575" s="22"/>
      <c r="DD575" s="22"/>
      <c r="DE575" s="22"/>
      <c r="DF575" s="22"/>
      <c r="DG575" s="22"/>
      <c r="DH575" s="22"/>
      <c r="DI575" s="22"/>
      <c r="DJ575" s="22"/>
    </row>
    <row r="576" spans="1:114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2"/>
      <c r="CP576" s="22"/>
      <c r="CQ576" s="22"/>
      <c r="CR576" s="22"/>
      <c r="CS576" s="22"/>
      <c r="CT576" s="22"/>
      <c r="CU576" s="22"/>
      <c r="CV576" s="22"/>
      <c r="CW576" s="22"/>
      <c r="CX576" s="22"/>
      <c r="CY576" s="22"/>
      <c r="CZ576" s="22"/>
      <c r="DA576" s="22"/>
      <c r="DB576" s="22"/>
      <c r="DC576" s="22"/>
      <c r="DD576" s="22"/>
      <c r="DE576" s="22"/>
      <c r="DF576" s="22"/>
      <c r="DG576" s="22"/>
      <c r="DH576" s="22"/>
      <c r="DI576" s="22"/>
      <c r="DJ576" s="22"/>
    </row>
    <row r="577" spans="1:114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2"/>
      <c r="CP577" s="22"/>
      <c r="CQ577" s="22"/>
      <c r="CR577" s="22"/>
      <c r="CS577" s="22"/>
      <c r="CT577" s="22"/>
      <c r="CU577" s="22"/>
      <c r="CV577" s="22"/>
      <c r="CW577" s="22"/>
      <c r="CX577" s="22"/>
      <c r="CY577" s="22"/>
      <c r="CZ577" s="22"/>
      <c r="DA577" s="22"/>
      <c r="DB577" s="22"/>
      <c r="DC577" s="22"/>
      <c r="DD577" s="22"/>
      <c r="DE577" s="22"/>
      <c r="DF577" s="22"/>
      <c r="DG577" s="22"/>
      <c r="DH577" s="22"/>
      <c r="DI577" s="22"/>
      <c r="DJ577" s="22"/>
    </row>
    <row r="578" spans="1:114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2"/>
      <c r="CP578" s="22"/>
      <c r="CQ578" s="22"/>
      <c r="CR578" s="22"/>
      <c r="CS578" s="22"/>
      <c r="CT578" s="22"/>
      <c r="CU578" s="22"/>
      <c r="CV578" s="22"/>
      <c r="CW578" s="22"/>
      <c r="CX578" s="22"/>
      <c r="CY578" s="22"/>
      <c r="CZ578" s="22"/>
      <c r="DA578" s="22"/>
      <c r="DB578" s="22"/>
      <c r="DC578" s="22"/>
      <c r="DD578" s="22"/>
      <c r="DE578" s="22"/>
      <c r="DF578" s="22"/>
      <c r="DG578" s="22"/>
      <c r="DH578" s="22"/>
      <c r="DI578" s="22"/>
      <c r="DJ578" s="22"/>
    </row>
    <row r="579" spans="1:114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2"/>
      <c r="CP579" s="22"/>
      <c r="CQ579" s="22"/>
      <c r="CR579" s="22"/>
      <c r="CS579" s="22"/>
      <c r="CT579" s="22"/>
      <c r="CU579" s="22"/>
      <c r="CV579" s="22"/>
      <c r="CW579" s="22"/>
      <c r="CX579" s="22"/>
      <c r="CY579" s="22"/>
      <c r="CZ579" s="22"/>
      <c r="DA579" s="22"/>
      <c r="DB579" s="22"/>
      <c r="DC579" s="22"/>
      <c r="DD579" s="22"/>
      <c r="DE579" s="22"/>
      <c r="DF579" s="22"/>
      <c r="DG579" s="22"/>
      <c r="DH579" s="22"/>
      <c r="DI579" s="22"/>
      <c r="DJ579" s="22"/>
    </row>
    <row r="580" spans="1:114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2"/>
      <c r="CP580" s="22"/>
      <c r="CQ580" s="22"/>
      <c r="CR580" s="22"/>
      <c r="CS580" s="22"/>
      <c r="CT580" s="22"/>
      <c r="CU580" s="22"/>
      <c r="CV580" s="22"/>
      <c r="CW580" s="22"/>
      <c r="CX580" s="22"/>
      <c r="CY580" s="22"/>
      <c r="CZ580" s="22"/>
      <c r="DA580" s="22"/>
      <c r="DB580" s="22"/>
      <c r="DC580" s="22"/>
      <c r="DD580" s="22"/>
      <c r="DE580" s="22"/>
      <c r="DF580" s="22"/>
      <c r="DG580" s="22"/>
      <c r="DH580" s="22"/>
      <c r="DI580" s="22"/>
      <c r="DJ580" s="22"/>
    </row>
    <row r="581" spans="1:114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2"/>
      <c r="CP581" s="22"/>
      <c r="CQ581" s="22"/>
      <c r="CR581" s="22"/>
      <c r="CS581" s="22"/>
      <c r="CT581" s="22"/>
      <c r="CU581" s="22"/>
      <c r="CV581" s="22"/>
      <c r="CW581" s="22"/>
      <c r="CX581" s="22"/>
      <c r="CY581" s="22"/>
      <c r="CZ581" s="22"/>
      <c r="DA581" s="22"/>
      <c r="DB581" s="22"/>
      <c r="DC581" s="22"/>
      <c r="DD581" s="22"/>
      <c r="DE581" s="22"/>
      <c r="DF581" s="22"/>
      <c r="DG581" s="22"/>
      <c r="DH581" s="22"/>
      <c r="DI581" s="22"/>
      <c r="DJ581" s="22"/>
    </row>
    <row r="582" spans="1:114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2"/>
      <c r="CP582" s="22"/>
      <c r="CQ582" s="22"/>
      <c r="CR582" s="22"/>
      <c r="CS582" s="22"/>
      <c r="CT582" s="22"/>
      <c r="CU582" s="22"/>
      <c r="CV582" s="22"/>
      <c r="CW582" s="22"/>
      <c r="CX582" s="22"/>
      <c r="CY582" s="22"/>
      <c r="CZ582" s="22"/>
      <c r="DA582" s="22"/>
      <c r="DB582" s="22"/>
      <c r="DC582" s="22"/>
      <c r="DD582" s="22"/>
      <c r="DE582" s="22"/>
      <c r="DF582" s="22"/>
      <c r="DG582" s="22"/>
      <c r="DH582" s="22"/>
      <c r="DI582" s="22"/>
      <c r="DJ582" s="22"/>
    </row>
    <row r="583" spans="1:114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2"/>
      <c r="CP583" s="22"/>
      <c r="CQ583" s="22"/>
      <c r="CR583" s="22"/>
      <c r="CS583" s="22"/>
      <c r="CT583" s="22"/>
      <c r="CU583" s="22"/>
      <c r="CV583" s="22"/>
      <c r="CW583" s="22"/>
      <c r="CX583" s="22"/>
      <c r="CY583" s="22"/>
      <c r="CZ583" s="22"/>
      <c r="DA583" s="22"/>
      <c r="DB583" s="22"/>
      <c r="DC583" s="22"/>
      <c r="DD583" s="22"/>
      <c r="DE583" s="22"/>
      <c r="DF583" s="22"/>
      <c r="DG583" s="22"/>
      <c r="DH583" s="22"/>
      <c r="DI583" s="22"/>
      <c r="DJ583" s="22"/>
    </row>
    <row r="584" spans="1:114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2"/>
      <c r="CP584" s="22"/>
      <c r="CQ584" s="22"/>
      <c r="CR584" s="22"/>
      <c r="CS584" s="22"/>
      <c r="CT584" s="22"/>
      <c r="CU584" s="22"/>
      <c r="CV584" s="22"/>
      <c r="CW584" s="22"/>
      <c r="CX584" s="22"/>
      <c r="CY584" s="22"/>
      <c r="CZ584" s="22"/>
      <c r="DA584" s="22"/>
      <c r="DB584" s="22"/>
      <c r="DC584" s="22"/>
      <c r="DD584" s="22"/>
      <c r="DE584" s="22"/>
      <c r="DF584" s="22"/>
      <c r="DG584" s="22"/>
      <c r="DH584" s="22"/>
      <c r="DI584" s="22"/>
      <c r="DJ584" s="22"/>
    </row>
    <row r="585" spans="1:114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2"/>
      <c r="CP585" s="22"/>
      <c r="CQ585" s="22"/>
      <c r="CR585" s="22"/>
      <c r="CS585" s="22"/>
      <c r="CT585" s="22"/>
      <c r="CU585" s="22"/>
      <c r="CV585" s="22"/>
      <c r="CW585" s="22"/>
      <c r="CX585" s="22"/>
      <c r="CY585" s="22"/>
      <c r="CZ585" s="22"/>
      <c r="DA585" s="22"/>
      <c r="DB585" s="22"/>
      <c r="DC585" s="22"/>
      <c r="DD585" s="22"/>
      <c r="DE585" s="22"/>
      <c r="DF585" s="22"/>
      <c r="DG585" s="22"/>
      <c r="DH585" s="22"/>
      <c r="DI585" s="22"/>
      <c r="DJ585" s="22"/>
    </row>
    <row r="586" spans="1:114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2"/>
      <c r="CP586" s="22"/>
      <c r="CQ586" s="22"/>
      <c r="CR586" s="22"/>
      <c r="CS586" s="22"/>
      <c r="CT586" s="22"/>
      <c r="CU586" s="22"/>
      <c r="CV586" s="22"/>
      <c r="CW586" s="22"/>
      <c r="CX586" s="22"/>
      <c r="CY586" s="22"/>
      <c r="CZ586" s="22"/>
      <c r="DA586" s="22"/>
      <c r="DB586" s="22"/>
      <c r="DC586" s="22"/>
      <c r="DD586" s="22"/>
      <c r="DE586" s="22"/>
      <c r="DF586" s="22"/>
      <c r="DG586" s="22"/>
      <c r="DH586" s="22"/>
      <c r="DI586" s="22"/>
      <c r="DJ586" s="22"/>
    </row>
    <row r="587" spans="1:114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2"/>
      <c r="CP587" s="22"/>
      <c r="CQ587" s="22"/>
      <c r="CR587" s="22"/>
      <c r="CS587" s="22"/>
      <c r="CT587" s="22"/>
      <c r="CU587" s="22"/>
      <c r="CV587" s="22"/>
      <c r="CW587" s="22"/>
      <c r="CX587" s="22"/>
      <c r="CY587" s="22"/>
      <c r="CZ587" s="22"/>
      <c r="DA587" s="22"/>
      <c r="DB587" s="22"/>
      <c r="DC587" s="22"/>
      <c r="DD587" s="22"/>
      <c r="DE587" s="22"/>
      <c r="DF587" s="22"/>
      <c r="DG587" s="22"/>
      <c r="DH587" s="22"/>
      <c r="DI587" s="22"/>
      <c r="DJ587" s="22"/>
    </row>
    <row r="588" spans="1:114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2"/>
      <c r="CP588" s="22"/>
      <c r="CQ588" s="22"/>
      <c r="CR588" s="22"/>
      <c r="CS588" s="22"/>
      <c r="CT588" s="22"/>
      <c r="CU588" s="22"/>
      <c r="CV588" s="22"/>
      <c r="CW588" s="22"/>
      <c r="CX588" s="22"/>
      <c r="CY588" s="22"/>
      <c r="CZ588" s="22"/>
      <c r="DA588" s="22"/>
      <c r="DB588" s="22"/>
      <c r="DC588" s="22"/>
      <c r="DD588" s="22"/>
      <c r="DE588" s="22"/>
      <c r="DF588" s="22"/>
      <c r="DG588" s="22"/>
      <c r="DH588" s="22"/>
      <c r="DI588" s="22"/>
      <c r="DJ588" s="22"/>
    </row>
    <row r="589" spans="1:114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2"/>
      <c r="CP589" s="22"/>
      <c r="CQ589" s="22"/>
      <c r="CR589" s="22"/>
      <c r="CS589" s="22"/>
      <c r="CT589" s="22"/>
      <c r="CU589" s="22"/>
      <c r="CV589" s="22"/>
      <c r="CW589" s="22"/>
      <c r="CX589" s="22"/>
      <c r="CY589" s="22"/>
      <c r="CZ589" s="22"/>
      <c r="DA589" s="22"/>
      <c r="DB589" s="22"/>
      <c r="DC589" s="22"/>
      <c r="DD589" s="22"/>
      <c r="DE589" s="22"/>
      <c r="DF589" s="22"/>
      <c r="DG589" s="22"/>
      <c r="DH589" s="22"/>
      <c r="DI589" s="22"/>
      <c r="DJ589" s="22"/>
    </row>
    <row r="590" spans="1:114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2"/>
      <c r="CP590" s="22"/>
      <c r="CQ590" s="22"/>
      <c r="CR590" s="22"/>
      <c r="CS590" s="22"/>
      <c r="CT590" s="22"/>
      <c r="CU590" s="22"/>
      <c r="CV590" s="22"/>
      <c r="CW590" s="22"/>
      <c r="CX590" s="22"/>
      <c r="CY590" s="22"/>
      <c r="CZ590" s="22"/>
      <c r="DA590" s="22"/>
      <c r="DB590" s="22"/>
      <c r="DC590" s="22"/>
      <c r="DD590" s="22"/>
      <c r="DE590" s="22"/>
      <c r="DF590" s="22"/>
      <c r="DG590" s="22"/>
      <c r="DH590" s="22"/>
      <c r="DI590" s="22"/>
      <c r="DJ590" s="22"/>
    </row>
    <row r="591" spans="1:114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2"/>
      <c r="CP591" s="22"/>
      <c r="CQ591" s="22"/>
      <c r="CR591" s="22"/>
      <c r="CS591" s="22"/>
      <c r="CT591" s="22"/>
      <c r="CU591" s="22"/>
      <c r="CV591" s="22"/>
      <c r="CW591" s="22"/>
      <c r="CX591" s="22"/>
      <c r="CY591" s="22"/>
      <c r="CZ591" s="22"/>
      <c r="DA591" s="22"/>
      <c r="DB591" s="22"/>
      <c r="DC591" s="22"/>
      <c r="DD591" s="22"/>
      <c r="DE591" s="22"/>
      <c r="DF591" s="22"/>
      <c r="DG591" s="22"/>
      <c r="DH591" s="22"/>
      <c r="DI591" s="22"/>
      <c r="DJ591" s="22"/>
    </row>
    <row r="592" spans="1:114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2"/>
      <c r="CP592" s="22"/>
      <c r="CQ592" s="22"/>
      <c r="CR592" s="22"/>
      <c r="CS592" s="22"/>
      <c r="CT592" s="22"/>
      <c r="CU592" s="22"/>
      <c r="CV592" s="22"/>
      <c r="CW592" s="22"/>
      <c r="CX592" s="22"/>
      <c r="CY592" s="22"/>
      <c r="CZ592" s="22"/>
      <c r="DA592" s="22"/>
      <c r="DB592" s="22"/>
      <c r="DC592" s="22"/>
      <c r="DD592" s="22"/>
      <c r="DE592" s="22"/>
      <c r="DF592" s="22"/>
      <c r="DG592" s="22"/>
      <c r="DH592" s="22"/>
      <c r="DI592" s="22"/>
      <c r="DJ592" s="22"/>
    </row>
    <row r="593" spans="1:114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2"/>
      <c r="CP593" s="22"/>
      <c r="CQ593" s="22"/>
      <c r="CR593" s="22"/>
      <c r="CS593" s="22"/>
      <c r="CT593" s="22"/>
      <c r="CU593" s="22"/>
      <c r="CV593" s="22"/>
      <c r="CW593" s="22"/>
      <c r="CX593" s="22"/>
      <c r="CY593" s="22"/>
      <c r="CZ593" s="22"/>
      <c r="DA593" s="22"/>
      <c r="DB593" s="22"/>
      <c r="DC593" s="22"/>
      <c r="DD593" s="22"/>
      <c r="DE593" s="22"/>
      <c r="DF593" s="22"/>
      <c r="DG593" s="22"/>
      <c r="DH593" s="22"/>
      <c r="DI593" s="22"/>
      <c r="DJ593" s="22"/>
    </row>
    <row r="594" spans="1:114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2"/>
      <c r="CP594" s="22"/>
      <c r="CQ594" s="22"/>
      <c r="CR594" s="22"/>
      <c r="CS594" s="22"/>
      <c r="CT594" s="22"/>
      <c r="CU594" s="22"/>
      <c r="CV594" s="22"/>
      <c r="CW594" s="22"/>
      <c r="CX594" s="22"/>
      <c r="CY594" s="22"/>
      <c r="CZ594" s="22"/>
      <c r="DA594" s="22"/>
      <c r="DB594" s="22"/>
      <c r="DC594" s="22"/>
      <c r="DD594" s="22"/>
      <c r="DE594" s="22"/>
      <c r="DF594" s="22"/>
      <c r="DG594" s="22"/>
      <c r="DH594" s="22"/>
      <c r="DI594" s="22"/>
      <c r="DJ594" s="22"/>
    </row>
    <row r="595" spans="1:114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2"/>
      <c r="CP595" s="22"/>
      <c r="CQ595" s="22"/>
      <c r="CR595" s="22"/>
      <c r="CS595" s="22"/>
      <c r="CT595" s="22"/>
      <c r="CU595" s="22"/>
      <c r="CV595" s="22"/>
      <c r="CW595" s="22"/>
      <c r="CX595" s="22"/>
      <c r="CY595" s="22"/>
      <c r="CZ595" s="22"/>
      <c r="DA595" s="22"/>
      <c r="DB595" s="22"/>
      <c r="DC595" s="22"/>
      <c r="DD595" s="22"/>
      <c r="DE595" s="22"/>
      <c r="DF595" s="22"/>
      <c r="DG595" s="22"/>
      <c r="DH595" s="22"/>
      <c r="DI595" s="22"/>
      <c r="DJ595" s="22"/>
    </row>
    <row r="596" spans="1:114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2"/>
      <c r="CP596" s="22"/>
      <c r="CQ596" s="22"/>
      <c r="CR596" s="22"/>
      <c r="CS596" s="22"/>
      <c r="CT596" s="22"/>
      <c r="CU596" s="22"/>
      <c r="CV596" s="22"/>
      <c r="CW596" s="22"/>
      <c r="CX596" s="22"/>
      <c r="CY596" s="22"/>
      <c r="CZ596" s="22"/>
      <c r="DA596" s="22"/>
      <c r="DB596" s="22"/>
      <c r="DC596" s="22"/>
      <c r="DD596" s="22"/>
      <c r="DE596" s="22"/>
      <c r="DF596" s="22"/>
      <c r="DG596" s="22"/>
      <c r="DH596" s="22"/>
      <c r="DI596" s="22"/>
      <c r="DJ596" s="22"/>
    </row>
    <row r="597" spans="1:114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2"/>
      <c r="CP597" s="22"/>
      <c r="CQ597" s="22"/>
      <c r="CR597" s="22"/>
      <c r="CS597" s="22"/>
      <c r="CT597" s="22"/>
      <c r="CU597" s="22"/>
      <c r="CV597" s="22"/>
      <c r="CW597" s="22"/>
      <c r="CX597" s="22"/>
      <c r="CY597" s="22"/>
      <c r="CZ597" s="22"/>
      <c r="DA597" s="22"/>
      <c r="DB597" s="22"/>
      <c r="DC597" s="22"/>
      <c r="DD597" s="22"/>
      <c r="DE597" s="22"/>
      <c r="DF597" s="22"/>
      <c r="DG597" s="22"/>
      <c r="DH597" s="22"/>
      <c r="DI597" s="22"/>
      <c r="DJ597" s="22"/>
    </row>
    <row r="598" spans="1:114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2"/>
      <c r="CP598" s="22"/>
      <c r="CQ598" s="22"/>
      <c r="CR598" s="22"/>
      <c r="CS598" s="22"/>
      <c r="CT598" s="22"/>
      <c r="CU598" s="22"/>
      <c r="CV598" s="22"/>
      <c r="CW598" s="22"/>
      <c r="CX598" s="22"/>
      <c r="CY598" s="22"/>
      <c r="CZ598" s="22"/>
      <c r="DA598" s="22"/>
      <c r="DB598" s="22"/>
      <c r="DC598" s="22"/>
      <c r="DD598" s="22"/>
      <c r="DE598" s="22"/>
      <c r="DF598" s="22"/>
      <c r="DG598" s="22"/>
      <c r="DH598" s="22"/>
      <c r="DI598" s="22"/>
      <c r="DJ598" s="22"/>
    </row>
    <row r="599" spans="1:114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2"/>
      <c r="CP599" s="22"/>
      <c r="CQ599" s="22"/>
      <c r="CR599" s="22"/>
      <c r="CS599" s="22"/>
      <c r="CT599" s="22"/>
      <c r="CU599" s="22"/>
      <c r="CV599" s="22"/>
      <c r="CW599" s="22"/>
      <c r="CX599" s="22"/>
      <c r="CY599" s="22"/>
      <c r="CZ599" s="22"/>
      <c r="DA599" s="22"/>
      <c r="DB599" s="22"/>
      <c r="DC599" s="22"/>
      <c r="DD599" s="22"/>
      <c r="DE599" s="22"/>
      <c r="DF599" s="22"/>
      <c r="DG599" s="22"/>
      <c r="DH599" s="22"/>
      <c r="DI599" s="22"/>
      <c r="DJ599" s="22"/>
    </row>
    <row r="600" spans="1:114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2"/>
      <c r="CP600" s="22"/>
      <c r="CQ600" s="22"/>
      <c r="CR600" s="22"/>
      <c r="CS600" s="22"/>
      <c r="CT600" s="22"/>
      <c r="CU600" s="22"/>
      <c r="CV600" s="22"/>
      <c r="CW600" s="22"/>
      <c r="CX600" s="22"/>
      <c r="CY600" s="22"/>
      <c r="CZ600" s="22"/>
      <c r="DA600" s="22"/>
      <c r="DB600" s="22"/>
      <c r="DC600" s="22"/>
      <c r="DD600" s="22"/>
      <c r="DE600" s="22"/>
      <c r="DF600" s="22"/>
      <c r="DG600" s="22"/>
      <c r="DH600" s="22"/>
      <c r="DI600" s="22"/>
      <c r="DJ600" s="22"/>
    </row>
    <row r="601" spans="1:114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2"/>
      <c r="CP601" s="22"/>
      <c r="CQ601" s="22"/>
      <c r="CR601" s="22"/>
      <c r="CS601" s="22"/>
      <c r="CT601" s="22"/>
      <c r="CU601" s="22"/>
      <c r="CV601" s="22"/>
      <c r="CW601" s="22"/>
      <c r="CX601" s="22"/>
      <c r="CY601" s="22"/>
      <c r="CZ601" s="22"/>
      <c r="DA601" s="22"/>
      <c r="DB601" s="22"/>
      <c r="DC601" s="22"/>
      <c r="DD601" s="22"/>
      <c r="DE601" s="22"/>
      <c r="DF601" s="22"/>
      <c r="DG601" s="22"/>
      <c r="DH601" s="22"/>
      <c r="DI601" s="22"/>
      <c r="DJ601" s="22"/>
    </row>
    <row r="602" spans="1:114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2"/>
      <c r="CP602" s="22"/>
      <c r="CQ602" s="22"/>
      <c r="CR602" s="22"/>
      <c r="CS602" s="22"/>
      <c r="CT602" s="22"/>
      <c r="CU602" s="22"/>
      <c r="CV602" s="22"/>
      <c r="CW602" s="22"/>
      <c r="CX602" s="22"/>
      <c r="CY602" s="22"/>
      <c r="CZ602" s="22"/>
      <c r="DA602" s="22"/>
      <c r="DB602" s="22"/>
      <c r="DC602" s="22"/>
      <c r="DD602" s="22"/>
      <c r="DE602" s="22"/>
      <c r="DF602" s="22"/>
      <c r="DG602" s="22"/>
      <c r="DH602" s="22"/>
      <c r="DI602" s="22"/>
      <c r="DJ602" s="22"/>
    </row>
    <row r="603" spans="1:114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2"/>
      <c r="CP603" s="22"/>
      <c r="CQ603" s="22"/>
      <c r="CR603" s="22"/>
      <c r="CS603" s="22"/>
      <c r="CT603" s="22"/>
      <c r="CU603" s="22"/>
      <c r="CV603" s="22"/>
      <c r="CW603" s="22"/>
      <c r="CX603" s="22"/>
      <c r="CY603" s="22"/>
      <c r="CZ603" s="22"/>
      <c r="DA603" s="22"/>
      <c r="DB603" s="22"/>
      <c r="DC603" s="22"/>
      <c r="DD603" s="22"/>
      <c r="DE603" s="22"/>
      <c r="DF603" s="22"/>
      <c r="DG603" s="22"/>
      <c r="DH603" s="22"/>
      <c r="DI603" s="22"/>
      <c r="DJ603" s="22"/>
    </row>
    <row r="604" spans="1:114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2"/>
      <c r="CP604" s="22"/>
      <c r="CQ604" s="22"/>
      <c r="CR604" s="22"/>
      <c r="CS604" s="22"/>
      <c r="CT604" s="22"/>
      <c r="CU604" s="22"/>
      <c r="CV604" s="22"/>
      <c r="CW604" s="22"/>
      <c r="CX604" s="22"/>
      <c r="CY604" s="22"/>
      <c r="CZ604" s="22"/>
      <c r="DA604" s="22"/>
      <c r="DB604" s="22"/>
      <c r="DC604" s="22"/>
      <c r="DD604" s="22"/>
      <c r="DE604" s="22"/>
      <c r="DF604" s="22"/>
      <c r="DG604" s="22"/>
      <c r="DH604" s="22"/>
      <c r="DI604" s="22"/>
      <c r="DJ604" s="22"/>
    </row>
    <row r="605" spans="1:114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2"/>
      <c r="CP605" s="22"/>
      <c r="CQ605" s="22"/>
      <c r="CR605" s="22"/>
      <c r="CS605" s="22"/>
      <c r="CT605" s="22"/>
      <c r="CU605" s="22"/>
      <c r="CV605" s="22"/>
      <c r="CW605" s="22"/>
      <c r="CX605" s="22"/>
      <c r="CY605" s="22"/>
      <c r="CZ605" s="22"/>
      <c r="DA605" s="22"/>
      <c r="DB605" s="22"/>
      <c r="DC605" s="22"/>
      <c r="DD605" s="22"/>
      <c r="DE605" s="22"/>
      <c r="DF605" s="22"/>
      <c r="DG605" s="22"/>
      <c r="DH605" s="22"/>
      <c r="DI605" s="22"/>
      <c r="DJ605" s="22"/>
    </row>
    <row r="606" spans="1:114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2"/>
      <c r="CP606" s="22"/>
      <c r="CQ606" s="22"/>
      <c r="CR606" s="22"/>
      <c r="CS606" s="22"/>
      <c r="CT606" s="22"/>
      <c r="CU606" s="22"/>
      <c r="CV606" s="22"/>
      <c r="CW606" s="22"/>
      <c r="CX606" s="22"/>
      <c r="CY606" s="22"/>
      <c r="CZ606" s="22"/>
      <c r="DA606" s="22"/>
      <c r="DB606" s="22"/>
      <c r="DC606" s="22"/>
      <c r="DD606" s="22"/>
      <c r="DE606" s="22"/>
      <c r="DF606" s="22"/>
      <c r="DG606" s="22"/>
      <c r="DH606" s="22"/>
      <c r="DI606" s="22"/>
      <c r="DJ606" s="22"/>
    </row>
    <row r="607" spans="1:114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2"/>
      <c r="CP607" s="22"/>
      <c r="CQ607" s="22"/>
      <c r="CR607" s="22"/>
      <c r="CS607" s="22"/>
      <c r="CT607" s="22"/>
      <c r="CU607" s="22"/>
      <c r="CV607" s="22"/>
      <c r="CW607" s="22"/>
      <c r="CX607" s="22"/>
      <c r="CY607" s="22"/>
      <c r="CZ607" s="22"/>
      <c r="DA607" s="22"/>
      <c r="DB607" s="22"/>
      <c r="DC607" s="22"/>
      <c r="DD607" s="22"/>
      <c r="DE607" s="22"/>
      <c r="DF607" s="22"/>
      <c r="DG607" s="22"/>
      <c r="DH607" s="22"/>
      <c r="DI607" s="22"/>
      <c r="DJ607" s="22"/>
    </row>
    <row r="608" spans="1:114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2"/>
      <c r="CP608" s="22"/>
      <c r="CQ608" s="22"/>
      <c r="CR608" s="22"/>
      <c r="CS608" s="22"/>
      <c r="CT608" s="22"/>
      <c r="CU608" s="22"/>
      <c r="CV608" s="22"/>
      <c r="CW608" s="22"/>
      <c r="CX608" s="22"/>
      <c r="CY608" s="22"/>
      <c r="CZ608" s="22"/>
      <c r="DA608" s="22"/>
      <c r="DB608" s="22"/>
      <c r="DC608" s="22"/>
      <c r="DD608" s="22"/>
      <c r="DE608" s="22"/>
      <c r="DF608" s="22"/>
      <c r="DG608" s="22"/>
      <c r="DH608" s="22"/>
      <c r="DI608" s="22"/>
      <c r="DJ608" s="22"/>
    </row>
    <row r="609" spans="1:114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2"/>
      <c r="CP609" s="22"/>
      <c r="CQ609" s="22"/>
      <c r="CR609" s="22"/>
      <c r="CS609" s="22"/>
      <c r="CT609" s="22"/>
      <c r="CU609" s="22"/>
      <c r="CV609" s="22"/>
      <c r="CW609" s="22"/>
      <c r="CX609" s="22"/>
      <c r="CY609" s="22"/>
      <c r="CZ609" s="22"/>
      <c r="DA609" s="22"/>
      <c r="DB609" s="22"/>
      <c r="DC609" s="22"/>
      <c r="DD609" s="22"/>
      <c r="DE609" s="22"/>
      <c r="DF609" s="22"/>
      <c r="DG609" s="22"/>
      <c r="DH609" s="22"/>
      <c r="DI609" s="22"/>
      <c r="DJ609" s="22"/>
    </row>
    <row r="610" spans="1:114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2"/>
      <c r="CP610" s="22"/>
      <c r="CQ610" s="22"/>
      <c r="CR610" s="22"/>
      <c r="CS610" s="22"/>
      <c r="CT610" s="22"/>
      <c r="CU610" s="22"/>
      <c r="CV610" s="22"/>
      <c r="CW610" s="22"/>
      <c r="CX610" s="22"/>
      <c r="CY610" s="22"/>
      <c r="CZ610" s="22"/>
      <c r="DA610" s="22"/>
      <c r="DB610" s="22"/>
      <c r="DC610" s="22"/>
      <c r="DD610" s="22"/>
      <c r="DE610" s="22"/>
      <c r="DF610" s="22"/>
      <c r="DG610" s="22"/>
      <c r="DH610" s="22"/>
      <c r="DI610" s="22"/>
      <c r="DJ610" s="22"/>
    </row>
    <row r="611" spans="1:114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2"/>
      <c r="CP611" s="22"/>
      <c r="CQ611" s="22"/>
      <c r="CR611" s="22"/>
      <c r="CS611" s="22"/>
      <c r="CT611" s="22"/>
      <c r="CU611" s="22"/>
      <c r="CV611" s="22"/>
      <c r="CW611" s="22"/>
      <c r="CX611" s="22"/>
      <c r="CY611" s="22"/>
      <c r="CZ611" s="22"/>
      <c r="DA611" s="22"/>
      <c r="DB611" s="22"/>
      <c r="DC611" s="22"/>
      <c r="DD611" s="22"/>
      <c r="DE611" s="22"/>
      <c r="DF611" s="22"/>
      <c r="DG611" s="22"/>
      <c r="DH611" s="22"/>
      <c r="DI611" s="22"/>
      <c r="DJ611" s="22"/>
    </row>
    <row r="612" spans="1:114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2"/>
      <c r="CP612" s="22"/>
      <c r="CQ612" s="22"/>
      <c r="CR612" s="22"/>
      <c r="CS612" s="22"/>
      <c r="CT612" s="22"/>
      <c r="CU612" s="22"/>
      <c r="CV612" s="22"/>
      <c r="CW612" s="22"/>
      <c r="CX612" s="22"/>
      <c r="CY612" s="22"/>
      <c r="CZ612" s="22"/>
      <c r="DA612" s="22"/>
      <c r="DB612" s="22"/>
      <c r="DC612" s="22"/>
      <c r="DD612" s="22"/>
      <c r="DE612" s="22"/>
      <c r="DF612" s="22"/>
      <c r="DG612" s="22"/>
      <c r="DH612" s="22"/>
      <c r="DI612" s="22"/>
      <c r="DJ612" s="22"/>
    </row>
    <row r="613" spans="1:114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2"/>
      <c r="CP613" s="22"/>
      <c r="CQ613" s="22"/>
      <c r="CR613" s="22"/>
      <c r="CS613" s="22"/>
      <c r="CT613" s="22"/>
      <c r="CU613" s="22"/>
      <c r="CV613" s="22"/>
      <c r="CW613" s="22"/>
      <c r="CX613" s="22"/>
      <c r="CY613" s="22"/>
      <c r="CZ613" s="22"/>
      <c r="DA613" s="22"/>
      <c r="DB613" s="22"/>
      <c r="DC613" s="22"/>
      <c r="DD613" s="22"/>
      <c r="DE613" s="22"/>
      <c r="DF613" s="22"/>
      <c r="DG613" s="22"/>
      <c r="DH613" s="22"/>
      <c r="DI613" s="22"/>
      <c r="DJ613" s="22"/>
    </row>
    <row r="614" spans="1:114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2"/>
      <c r="CP614" s="22"/>
      <c r="CQ614" s="22"/>
      <c r="CR614" s="22"/>
      <c r="CS614" s="22"/>
      <c r="CT614" s="22"/>
      <c r="CU614" s="22"/>
      <c r="CV614" s="22"/>
      <c r="CW614" s="22"/>
      <c r="CX614" s="22"/>
      <c r="CY614" s="22"/>
      <c r="CZ614" s="22"/>
      <c r="DA614" s="22"/>
      <c r="DB614" s="22"/>
      <c r="DC614" s="22"/>
      <c r="DD614" s="22"/>
      <c r="DE614" s="22"/>
      <c r="DF614" s="22"/>
      <c r="DG614" s="22"/>
      <c r="DH614" s="22"/>
      <c r="DI614" s="22"/>
      <c r="DJ614" s="22"/>
    </row>
    <row r="615" spans="1:114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2"/>
      <c r="CP615" s="22"/>
      <c r="CQ615" s="22"/>
      <c r="CR615" s="22"/>
      <c r="CS615" s="22"/>
      <c r="CT615" s="22"/>
      <c r="CU615" s="22"/>
      <c r="CV615" s="22"/>
      <c r="CW615" s="22"/>
      <c r="CX615" s="22"/>
      <c r="CY615" s="22"/>
      <c r="CZ615" s="22"/>
      <c r="DA615" s="22"/>
      <c r="DB615" s="22"/>
      <c r="DC615" s="22"/>
      <c r="DD615" s="22"/>
      <c r="DE615" s="22"/>
      <c r="DF615" s="22"/>
      <c r="DG615" s="22"/>
      <c r="DH615" s="22"/>
      <c r="DI615" s="22"/>
      <c r="DJ615" s="22"/>
    </row>
    <row r="616" spans="1:114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2"/>
      <c r="CP616" s="22"/>
      <c r="CQ616" s="22"/>
      <c r="CR616" s="22"/>
      <c r="CS616" s="22"/>
      <c r="CT616" s="22"/>
      <c r="CU616" s="22"/>
      <c r="CV616" s="22"/>
      <c r="CW616" s="22"/>
      <c r="CX616" s="22"/>
      <c r="CY616" s="22"/>
      <c r="CZ616" s="22"/>
      <c r="DA616" s="22"/>
      <c r="DB616" s="22"/>
      <c r="DC616" s="22"/>
      <c r="DD616" s="22"/>
      <c r="DE616" s="22"/>
      <c r="DF616" s="22"/>
      <c r="DG616" s="22"/>
      <c r="DH616" s="22"/>
      <c r="DI616" s="22"/>
      <c r="DJ616" s="22"/>
    </row>
    <row r="617" spans="1:114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2"/>
      <c r="CP617" s="22"/>
      <c r="CQ617" s="22"/>
      <c r="CR617" s="22"/>
      <c r="CS617" s="22"/>
      <c r="CT617" s="22"/>
      <c r="CU617" s="22"/>
      <c r="CV617" s="22"/>
      <c r="CW617" s="22"/>
      <c r="CX617" s="22"/>
      <c r="CY617" s="22"/>
      <c r="CZ617" s="22"/>
      <c r="DA617" s="22"/>
      <c r="DB617" s="22"/>
      <c r="DC617" s="22"/>
      <c r="DD617" s="22"/>
      <c r="DE617" s="22"/>
      <c r="DF617" s="22"/>
      <c r="DG617" s="22"/>
      <c r="DH617" s="22"/>
      <c r="DI617" s="22"/>
      <c r="DJ617" s="22"/>
    </row>
    <row r="618" spans="1:114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2"/>
      <c r="CP618" s="22"/>
      <c r="CQ618" s="22"/>
      <c r="CR618" s="22"/>
      <c r="CS618" s="22"/>
      <c r="CT618" s="22"/>
      <c r="CU618" s="22"/>
      <c r="CV618" s="22"/>
      <c r="CW618" s="22"/>
      <c r="CX618" s="22"/>
      <c r="CY618" s="22"/>
      <c r="CZ618" s="22"/>
      <c r="DA618" s="22"/>
      <c r="DB618" s="22"/>
      <c r="DC618" s="22"/>
      <c r="DD618" s="22"/>
      <c r="DE618" s="22"/>
      <c r="DF618" s="22"/>
      <c r="DG618" s="22"/>
      <c r="DH618" s="22"/>
      <c r="DI618" s="22"/>
      <c r="DJ618" s="22"/>
    </row>
    <row r="619" spans="1:114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2"/>
      <c r="CP619" s="22"/>
      <c r="CQ619" s="22"/>
      <c r="CR619" s="22"/>
      <c r="CS619" s="22"/>
      <c r="CT619" s="22"/>
      <c r="CU619" s="22"/>
      <c r="CV619" s="22"/>
      <c r="CW619" s="22"/>
      <c r="CX619" s="22"/>
      <c r="CY619" s="22"/>
      <c r="CZ619" s="22"/>
      <c r="DA619" s="22"/>
      <c r="DB619" s="22"/>
      <c r="DC619" s="22"/>
      <c r="DD619" s="22"/>
      <c r="DE619" s="22"/>
      <c r="DF619" s="22"/>
      <c r="DG619" s="22"/>
      <c r="DH619" s="22"/>
      <c r="DI619" s="22"/>
      <c r="DJ619" s="22"/>
    </row>
    <row r="620" spans="1:114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2"/>
      <c r="CP620" s="22"/>
      <c r="CQ620" s="22"/>
      <c r="CR620" s="22"/>
      <c r="CS620" s="22"/>
      <c r="CT620" s="22"/>
      <c r="CU620" s="22"/>
      <c r="CV620" s="22"/>
      <c r="CW620" s="22"/>
      <c r="CX620" s="22"/>
      <c r="CY620" s="22"/>
      <c r="CZ620" s="22"/>
      <c r="DA620" s="22"/>
      <c r="DB620" s="22"/>
      <c r="DC620" s="22"/>
      <c r="DD620" s="22"/>
      <c r="DE620" s="22"/>
      <c r="DF620" s="22"/>
      <c r="DG620" s="22"/>
      <c r="DH620" s="22"/>
      <c r="DI620" s="22"/>
      <c r="DJ620" s="22"/>
    </row>
    <row r="621" spans="1:114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2"/>
      <c r="CP621" s="22"/>
      <c r="CQ621" s="22"/>
      <c r="CR621" s="22"/>
      <c r="CS621" s="22"/>
      <c r="CT621" s="22"/>
      <c r="CU621" s="22"/>
      <c r="CV621" s="22"/>
      <c r="CW621" s="22"/>
      <c r="CX621" s="22"/>
      <c r="CY621" s="22"/>
      <c r="CZ621" s="22"/>
      <c r="DA621" s="22"/>
      <c r="DB621" s="22"/>
      <c r="DC621" s="22"/>
      <c r="DD621" s="22"/>
      <c r="DE621" s="22"/>
      <c r="DF621" s="22"/>
      <c r="DG621" s="22"/>
      <c r="DH621" s="22"/>
      <c r="DI621" s="22"/>
      <c r="DJ621" s="22"/>
    </row>
    <row r="622" spans="1:114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2"/>
      <c r="CP622" s="22"/>
      <c r="CQ622" s="22"/>
      <c r="CR622" s="22"/>
      <c r="CS622" s="22"/>
      <c r="CT622" s="22"/>
      <c r="CU622" s="22"/>
      <c r="CV622" s="22"/>
      <c r="CW622" s="22"/>
      <c r="CX622" s="22"/>
      <c r="CY622" s="22"/>
      <c r="CZ622" s="22"/>
      <c r="DA622" s="22"/>
      <c r="DB622" s="22"/>
      <c r="DC622" s="22"/>
      <c r="DD622" s="22"/>
      <c r="DE622" s="22"/>
      <c r="DF622" s="22"/>
      <c r="DG622" s="22"/>
      <c r="DH622" s="22"/>
      <c r="DI622" s="22"/>
      <c r="DJ622" s="22"/>
    </row>
    <row r="623" spans="1:114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2"/>
      <c r="CP623" s="22"/>
      <c r="CQ623" s="22"/>
      <c r="CR623" s="22"/>
      <c r="CS623" s="22"/>
      <c r="CT623" s="22"/>
      <c r="CU623" s="22"/>
      <c r="CV623" s="22"/>
      <c r="CW623" s="22"/>
      <c r="CX623" s="22"/>
      <c r="CY623" s="22"/>
      <c r="CZ623" s="22"/>
      <c r="DA623" s="22"/>
      <c r="DB623" s="22"/>
      <c r="DC623" s="22"/>
      <c r="DD623" s="22"/>
      <c r="DE623" s="22"/>
      <c r="DF623" s="22"/>
      <c r="DG623" s="22"/>
      <c r="DH623" s="22"/>
      <c r="DI623" s="22"/>
      <c r="DJ623" s="22"/>
    </row>
    <row r="624" spans="1:114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2"/>
      <c r="CP624" s="22"/>
      <c r="CQ624" s="22"/>
      <c r="CR624" s="22"/>
      <c r="CS624" s="22"/>
      <c r="CT624" s="22"/>
      <c r="CU624" s="22"/>
      <c r="CV624" s="22"/>
      <c r="CW624" s="22"/>
      <c r="CX624" s="22"/>
      <c r="CY624" s="22"/>
      <c r="CZ624" s="22"/>
      <c r="DA624" s="22"/>
      <c r="DB624" s="22"/>
      <c r="DC624" s="22"/>
      <c r="DD624" s="22"/>
      <c r="DE624" s="22"/>
      <c r="DF624" s="22"/>
      <c r="DG624" s="22"/>
      <c r="DH624" s="22"/>
      <c r="DI624" s="22"/>
      <c r="DJ624" s="22"/>
    </row>
    <row r="625" spans="1:114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2"/>
      <c r="CP625" s="22"/>
      <c r="CQ625" s="22"/>
      <c r="CR625" s="22"/>
      <c r="CS625" s="22"/>
      <c r="CT625" s="22"/>
      <c r="CU625" s="22"/>
      <c r="CV625" s="22"/>
      <c r="CW625" s="22"/>
      <c r="CX625" s="22"/>
      <c r="CY625" s="22"/>
      <c r="CZ625" s="22"/>
      <c r="DA625" s="22"/>
      <c r="DB625" s="22"/>
      <c r="DC625" s="22"/>
      <c r="DD625" s="22"/>
      <c r="DE625" s="22"/>
      <c r="DF625" s="22"/>
      <c r="DG625" s="22"/>
      <c r="DH625" s="22"/>
      <c r="DI625" s="22"/>
      <c r="DJ625" s="22"/>
    </row>
    <row r="626" spans="1:114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2"/>
      <c r="CP626" s="22"/>
      <c r="CQ626" s="22"/>
      <c r="CR626" s="22"/>
      <c r="CS626" s="22"/>
      <c r="CT626" s="22"/>
      <c r="CU626" s="22"/>
      <c r="CV626" s="22"/>
      <c r="CW626" s="22"/>
      <c r="CX626" s="22"/>
      <c r="CY626" s="22"/>
      <c r="CZ626" s="22"/>
      <c r="DA626" s="22"/>
      <c r="DB626" s="22"/>
      <c r="DC626" s="22"/>
      <c r="DD626" s="22"/>
      <c r="DE626" s="22"/>
      <c r="DF626" s="22"/>
      <c r="DG626" s="22"/>
      <c r="DH626" s="22"/>
      <c r="DI626" s="22"/>
      <c r="DJ626" s="22"/>
    </row>
    <row r="627" spans="1:114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2"/>
      <c r="CP627" s="22"/>
      <c r="CQ627" s="22"/>
      <c r="CR627" s="22"/>
      <c r="CS627" s="22"/>
      <c r="CT627" s="22"/>
      <c r="CU627" s="22"/>
      <c r="CV627" s="22"/>
      <c r="CW627" s="22"/>
      <c r="CX627" s="22"/>
      <c r="CY627" s="22"/>
      <c r="CZ627" s="22"/>
      <c r="DA627" s="22"/>
      <c r="DB627" s="22"/>
      <c r="DC627" s="22"/>
      <c r="DD627" s="22"/>
      <c r="DE627" s="22"/>
      <c r="DF627" s="22"/>
      <c r="DG627" s="22"/>
      <c r="DH627" s="22"/>
      <c r="DI627" s="22"/>
      <c r="DJ627" s="22"/>
    </row>
    <row r="628" spans="1:114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2"/>
      <c r="CP628" s="22"/>
      <c r="CQ628" s="22"/>
      <c r="CR628" s="22"/>
      <c r="CS628" s="22"/>
      <c r="CT628" s="22"/>
      <c r="CU628" s="22"/>
      <c r="CV628" s="22"/>
      <c r="CW628" s="22"/>
      <c r="CX628" s="22"/>
      <c r="CY628" s="22"/>
      <c r="CZ628" s="22"/>
      <c r="DA628" s="22"/>
      <c r="DB628" s="22"/>
      <c r="DC628" s="22"/>
      <c r="DD628" s="22"/>
      <c r="DE628" s="22"/>
      <c r="DF628" s="22"/>
      <c r="DG628" s="22"/>
      <c r="DH628" s="22"/>
      <c r="DI628" s="22"/>
      <c r="DJ628" s="22"/>
    </row>
    <row r="629" spans="1:114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2"/>
      <c r="CP629" s="22"/>
      <c r="CQ629" s="22"/>
      <c r="CR629" s="22"/>
      <c r="CS629" s="22"/>
      <c r="CT629" s="22"/>
      <c r="CU629" s="22"/>
      <c r="CV629" s="22"/>
      <c r="CW629" s="22"/>
      <c r="CX629" s="22"/>
      <c r="CY629" s="22"/>
      <c r="CZ629" s="22"/>
      <c r="DA629" s="22"/>
      <c r="DB629" s="22"/>
      <c r="DC629" s="22"/>
      <c r="DD629" s="22"/>
      <c r="DE629" s="22"/>
      <c r="DF629" s="22"/>
      <c r="DG629" s="22"/>
      <c r="DH629" s="22"/>
      <c r="DI629" s="22"/>
      <c r="DJ629" s="22"/>
    </row>
    <row r="630" spans="1:114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2"/>
      <c r="CP630" s="22"/>
      <c r="CQ630" s="22"/>
      <c r="CR630" s="22"/>
      <c r="CS630" s="22"/>
      <c r="CT630" s="22"/>
      <c r="CU630" s="22"/>
      <c r="CV630" s="22"/>
      <c r="CW630" s="22"/>
      <c r="CX630" s="22"/>
      <c r="CY630" s="22"/>
      <c r="CZ630" s="22"/>
      <c r="DA630" s="22"/>
      <c r="DB630" s="22"/>
      <c r="DC630" s="22"/>
      <c r="DD630" s="22"/>
      <c r="DE630" s="22"/>
      <c r="DF630" s="22"/>
      <c r="DG630" s="22"/>
      <c r="DH630" s="22"/>
      <c r="DI630" s="22"/>
      <c r="DJ630" s="22"/>
    </row>
    <row r="631" spans="1:114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2"/>
      <c r="CP631" s="22"/>
      <c r="CQ631" s="22"/>
      <c r="CR631" s="22"/>
      <c r="CS631" s="22"/>
      <c r="CT631" s="22"/>
      <c r="CU631" s="22"/>
      <c r="CV631" s="22"/>
      <c r="CW631" s="22"/>
      <c r="CX631" s="22"/>
      <c r="CY631" s="22"/>
      <c r="CZ631" s="22"/>
      <c r="DA631" s="22"/>
      <c r="DB631" s="22"/>
      <c r="DC631" s="22"/>
      <c r="DD631" s="22"/>
      <c r="DE631" s="22"/>
      <c r="DF631" s="22"/>
      <c r="DG631" s="22"/>
      <c r="DH631" s="22"/>
      <c r="DI631" s="22"/>
      <c r="DJ631" s="22"/>
    </row>
    <row r="632" spans="1:114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2"/>
      <c r="CP632" s="22"/>
      <c r="CQ632" s="22"/>
      <c r="CR632" s="22"/>
      <c r="CS632" s="22"/>
      <c r="CT632" s="22"/>
      <c r="CU632" s="22"/>
      <c r="CV632" s="22"/>
      <c r="CW632" s="22"/>
      <c r="CX632" s="22"/>
      <c r="CY632" s="22"/>
      <c r="CZ632" s="22"/>
      <c r="DA632" s="22"/>
      <c r="DB632" s="22"/>
      <c r="DC632" s="22"/>
      <c r="DD632" s="22"/>
      <c r="DE632" s="22"/>
      <c r="DF632" s="22"/>
      <c r="DG632" s="22"/>
      <c r="DH632" s="22"/>
      <c r="DI632" s="22"/>
      <c r="DJ632" s="22"/>
    </row>
    <row r="633" spans="1:114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2"/>
      <c r="CP633" s="22"/>
      <c r="CQ633" s="22"/>
      <c r="CR633" s="22"/>
      <c r="CS633" s="22"/>
      <c r="CT633" s="22"/>
      <c r="CU633" s="22"/>
      <c r="CV633" s="22"/>
      <c r="CW633" s="22"/>
      <c r="CX633" s="22"/>
      <c r="CY633" s="22"/>
      <c r="CZ633" s="22"/>
      <c r="DA633" s="22"/>
      <c r="DB633" s="22"/>
      <c r="DC633" s="22"/>
      <c r="DD633" s="22"/>
      <c r="DE633" s="22"/>
      <c r="DF633" s="22"/>
      <c r="DG633" s="22"/>
      <c r="DH633" s="22"/>
      <c r="DI633" s="22"/>
      <c r="DJ633" s="22"/>
    </row>
    <row r="634" spans="1:114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2"/>
      <c r="CP634" s="22"/>
      <c r="CQ634" s="22"/>
      <c r="CR634" s="22"/>
      <c r="CS634" s="22"/>
      <c r="CT634" s="22"/>
      <c r="CU634" s="22"/>
      <c r="CV634" s="22"/>
      <c r="CW634" s="22"/>
      <c r="CX634" s="22"/>
      <c r="CY634" s="22"/>
      <c r="CZ634" s="22"/>
      <c r="DA634" s="22"/>
      <c r="DB634" s="22"/>
      <c r="DC634" s="22"/>
      <c r="DD634" s="22"/>
      <c r="DE634" s="22"/>
      <c r="DF634" s="22"/>
      <c r="DG634" s="22"/>
      <c r="DH634" s="22"/>
      <c r="DI634" s="22"/>
      <c r="DJ634" s="22"/>
    </row>
    <row r="635" spans="1:114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2"/>
      <c r="CP635" s="22"/>
      <c r="CQ635" s="22"/>
      <c r="CR635" s="22"/>
      <c r="CS635" s="22"/>
      <c r="CT635" s="22"/>
      <c r="CU635" s="22"/>
      <c r="CV635" s="22"/>
      <c r="CW635" s="22"/>
      <c r="CX635" s="22"/>
      <c r="CY635" s="22"/>
      <c r="CZ635" s="22"/>
      <c r="DA635" s="22"/>
      <c r="DB635" s="22"/>
      <c r="DC635" s="22"/>
      <c r="DD635" s="22"/>
      <c r="DE635" s="22"/>
      <c r="DF635" s="22"/>
      <c r="DG635" s="22"/>
      <c r="DH635" s="22"/>
      <c r="DI635" s="22"/>
      <c r="DJ635" s="22"/>
    </row>
    <row r="636" spans="1:114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2"/>
      <c r="CP636" s="22"/>
      <c r="CQ636" s="22"/>
      <c r="CR636" s="22"/>
      <c r="CS636" s="22"/>
      <c r="CT636" s="22"/>
      <c r="CU636" s="22"/>
      <c r="CV636" s="22"/>
      <c r="CW636" s="22"/>
      <c r="CX636" s="22"/>
      <c r="CY636" s="22"/>
      <c r="CZ636" s="22"/>
      <c r="DA636" s="22"/>
      <c r="DB636" s="22"/>
      <c r="DC636" s="22"/>
      <c r="DD636" s="22"/>
      <c r="DE636" s="22"/>
      <c r="DF636" s="22"/>
      <c r="DG636" s="22"/>
      <c r="DH636" s="22"/>
      <c r="DI636" s="22"/>
      <c r="DJ636" s="22"/>
    </row>
    <row r="637" spans="1:114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2"/>
      <c r="CP637" s="22"/>
      <c r="CQ637" s="22"/>
      <c r="CR637" s="22"/>
      <c r="CS637" s="22"/>
      <c r="CT637" s="22"/>
      <c r="CU637" s="22"/>
      <c r="CV637" s="22"/>
      <c r="CW637" s="22"/>
      <c r="CX637" s="22"/>
      <c r="CY637" s="22"/>
      <c r="CZ637" s="22"/>
      <c r="DA637" s="22"/>
      <c r="DB637" s="22"/>
      <c r="DC637" s="22"/>
      <c r="DD637" s="22"/>
      <c r="DE637" s="22"/>
      <c r="DF637" s="22"/>
      <c r="DG637" s="22"/>
      <c r="DH637" s="22"/>
      <c r="DI637" s="22"/>
      <c r="DJ637" s="22"/>
    </row>
    <row r="638" spans="1:114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2"/>
      <c r="CP638" s="22"/>
      <c r="CQ638" s="22"/>
      <c r="CR638" s="22"/>
      <c r="CS638" s="22"/>
      <c r="CT638" s="22"/>
      <c r="CU638" s="22"/>
      <c r="CV638" s="22"/>
      <c r="CW638" s="22"/>
      <c r="CX638" s="22"/>
      <c r="CY638" s="22"/>
      <c r="CZ638" s="22"/>
      <c r="DA638" s="22"/>
      <c r="DB638" s="22"/>
      <c r="DC638" s="22"/>
      <c r="DD638" s="22"/>
      <c r="DE638" s="22"/>
      <c r="DF638" s="22"/>
      <c r="DG638" s="22"/>
      <c r="DH638" s="22"/>
      <c r="DI638" s="22"/>
      <c r="DJ638" s="22"/>
    </row>
    <row r="639" spans="1:114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2"/>
      <c r="CP639" s="22"/>
      <c r="CQ639" s="22"/>
      <c r="CR639" s="22"/>
      <c r="CS639" s="22"/>
      <c r="CT639" s="22"/>
      <c r="CU639" s="22"/>
      <c r="CV639" s="22"/>
      <c r="CW639" s="22"/>
      <c r="CX639" s="22"/>
      <c r="CY639" s="22"/>
      <c r="CZ639" s="22"/>
      <c r="DA639" s="22"/>
      <c r="DB639" s="22"/>
      <c r="DC639" s="22"/>
      <c r="DD639" s="22"/>
      <c r="DE639" s="22"/>
      <c r="DF639" s="22"/>
      <c r="DG639" s="22"/>
      <c r="DH639" s="22"/>
      <c r="DI639" s="22"/>
      <c r="DJ639" s="22"/>
    </row>
    <row r="640" spans="1:114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2"/>
      <c r="CP640" s="22"/>
      <c r="CQ640" s="22"/>
      <c r="CR640" s="22"/>
      <c r="CS640" s="22"/>
      <c r="CT640" s="22"/>
      <c r="CU640" s="22"/>
      <c r="CV640" s="22"/>
      <c r="CW640" s="22"/>
      <c r="CX640" s="22"/>
      <c r="CY640" s="22"/>
      <c r="CZ640" s="22"/>
      <c r="DA640" s="22"/>
      <c r="DB640" s="22"/>
      <c r="DC640" s="22"/>
      <c r="DD640" s="22"/>
      <c r="DE640" s="22"/>
      <c r="DF640" s="22"/>
      <c r="DG640" s="22"/>
      <c r="DH640" s="22"/>
      <c r="DI640" s="22"/>
      <c r="DJ640" s="22"/>
    </row>
    <row r="641" spans="1:114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2"/>
      <c r="CP641" s="22"/>
      <c r="CQ641" s="22"/>
      <c r="CR641" s="22"/>
      <c r="CS641" s="22"/>
      <c r="CT641" s="22"/>
      <c r="CU641" s="22"/>
      <c r="CV641" s="22"/>
      <c r="CW641" s="22"/>
      <c r="CX641" s="22"/>
      <c r="CY641" s="22"/>
      <c r="CZ641" s="22"/>
      <c r="DA641" s="22"/>
      <c r="DB641" s="22"/>
      <c r="DC641" s="22"/>
      <c r="DD641" s="22"/>
      <c r="DE641" s="22"/>
      <c r="DF641" s="22"/>
      <c r="DG641" s="22"/>
      <c r="DH641" s="22"/>
      <c r="DI641" s="22"/>
      <c r="DJ641" s="22"/>
    </row>
    <row r="642" spans="1:114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2"/>
      <c r="CP642" s="22"/>
      <c r="CQ642" s="22"/>
      <c r="CR642" s="22"/>
      <c r="CS642" s="22"/>
      <c r="CT642" s="22"/>
      <c r="CU642" s="22"/>
      <c r="CV642" s="22"/>
      <c r="CW642" s="22"/>
      <c r="CX642" s="22"/>
      <c r="CY642" s="22"/>
      <c r="CZ642" s="22"/>
      <c r="DA642" s="22"/>
      <c r="DB642" s="22"/>
      <c r="DC642" s="22"/>
      <c r="DD642" s="22"/>
      <c r="DE642" s="22"/>
      <c r="DF642" s="22"/>
      <c r="DG642" s="22"/>
      <c r="DH642" s="22"/>
      <c r="DI642" s="22"/>
      <c r="DJ642" s="22"/>
    </row>
    <row r="643" spans="1:114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2"/>
      <c r="CP643" s="22"/>
      <c r="CQ643" s="22"/>
      <c r="CR643" s="22"/>
      <c r="CS643" s="22"/>
      <c r="CT643" s="22"/>
      <c r="CU643" s="22"/>
      <c r="CV643" s="22"/>
      <c r="CW643" s="22"/>
      <c r="CX643" s="22"/>
      <c r="CY643" s="22"/>
      <c r="CZ643" s="22"/>
      <c r="DA643" s="22"/>
      <c r="DB643" s="22"/>
      <c r="DC643" s="22"/>
      <c r="DD643" s="22"/>
      <c r="DE643" s="22"/>
      <c r="DF643" s="22"/>
      <c r="DG643" s="22"/>
      <c r="DH643" s="22"/>
      <c r="DI643" s="22"/>
      <c r="DJ643" s="22"/>
    </row>
    <row r="644" spans="1:114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2"/>
      <c r="CP644" s="22"/>
      <c r="CQ644" s="22"/>
      <c r="CR644" s="22"/>
      <c r="CS644" s="22"/>
      <c r="CT644" s="22"/>
      <c r="CU644" s="22"/>
      <c r="CV644" s="22"/>
      <c r="CW644" s="22"/>
      <c r="CX644" s="22"/>
      <c r="CY644" s="22"/>
      <c r="CZ644" s="22"/>
      <c r="DA644" s="22"/>
      <c r="DB644" s="22"/>
      <c r="DC644" s="22"/>
      <c r="DD644" s="22"/>
      <c r="DE644" s="22"/>
      <c r="DF644" s="22"/>
      <c r="DG644" s="22"/>
      <c r="DH644" s="22"/>
      <c r="DI644" s="22"/>
      <c r="DJ644" s="22"/>
    </row>
    <row r="645" spans="1:114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2"/>
      <c r="CP645" s="22"/>
      <c r="CQ645" s="22"/>
      <c r="CR645" s="22"/>
      <c r="CS645" s="22"/>
      <c r="CT645" s="22"/>
      <c r="CU645" s="22"/>
      <c r="CV645" s="22"/>
      <c r="CW645" s="22"/>
      <c r="CX645" s="22"/>
      <c r="CY645" s="22"/>
      <c r="CZ645" s="22"/>
      <c r="DA645" s="22"/>
      <c r="DB645" s="22"/>
      <c r="DC645" s="22"/>
      <c r="DD645" s="22"/>
      <c r="DE645" s="22"/>
      <c r="DF645" s="22"/>
      <c r="DG645" s="22"/>
      <c r="DH645" s="22"/>
      <c r="DI645" s="22"/>
      <c r="DJ645" s="22"/>
    </row>
    <row r="646" spans="1:114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2"/>
      <c r="CP646" s="22"/>
      <c r="CQ646" s="22"/>
      <c r="CR646" s="22"/>
      <c r="CS646" s="22"/>
      <c r="CT646" s="22"/>
      <c r="CU646" s="22"/>
      <c r="CV646" s="22"/>
      <c r="CW646" s="22"/>
      <c r="CX646" s="22"/>
      <c r="CY646" s="22"/>
      <c r="CZ646" s="22"/>
      <c r="DA646" s="22"/>
      <c r="DB646" s="22"/>
      <c r="DC646" s="22"/>
      <c r="DD646" s="22"/>
      <c r="DE646" s="22"/>
      <c r="DF646" s="22"/>
      <c r="DG646" s="22"/>
      <c r="DH646" s="22"/>
      <c r="DI646" s="22"/>
      <c r="DJ646" s="22"/>
    </row>
    <row r="647" spans="1:114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2"/>
      <c r="CP647" s="22"/>
      <c r="CQ647" s="22"/>
      <c r="CR647" s="22"/>
      <c r="CS647" s="22"/>
      <c r="CT647" s="22"/>
      <c r="CU647" s="22"/>
      <c r="CV647" s="22"/>
      <c r="CW647" s="22"/>
      <c r="CX647" s="22"/>
      <c r="CY647" s="22"/>
      <c r="CZ647" s="22"/>
      <c r="DA647" s="22"/>
      <c r="DB647" s="22"/>
      <c r="DC647" s="22"/>
      <c r="DD647" s="22"/>
      <c r="DE647" s="22"/>
      <c r="DF647" s="22"/>
      <c r="DG647" s="22"/>
      <c r="DH647" s="22"/>
      <c r="DI647" s="22"/>
      <c r="DJ647" s="22"/>
    </row>
    <row r="648" spans="1:114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2"/>
      <c r="CP648" s="22"/>
      <c r="CQ648" s="22"/>
      <c r="CR648" s="22"/>
      <c r="CS648" s="22"/>
      <c r="CT648" s="22"/>
      <c r="CU648" s="22"/>
      <c r="CV648" s="22"/>
      <c r="CW648" s="22"/>
      <c r="CX648" s="22"/>
      <c r="CY648" s="22"/>
      <c r="CZ648" s="22"/>
      <c r="DA648" s="22"/>
      <c r="DB648" s="22"/>
      <c r="DC648" s="22"/>
      <c r="DD648" s="22"/>
      <c r="DE648" s="22"/>
      <c r="DF648" s="22"/>
      <c r="DG648" s="22"/>
      <c r="DH648" s="22"/>
      <c r="DI648" s="22"/>
      <c r="DJ648" s="22"/>
    </row>
    <row r="649" spans="1:114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2"/>
      <c r="CP649" s="22"/>
      <c r="CQ649" s="22"/>
      <c r="CR649" s="22"/>
      <c r="CS649" s="22"/>
      <c r="CT649" s="22"/>
      <c r="CU649" s="22"/>
      <c r="CV649" s="22"/>
      <c r="CW649" s="22"/>
      <c r="CX649" s="22"/>
      <c r="CY649" s="22"/>
      <c r="CZ649" s="22"/>
      <c r="DA649" s="22"/>
      <c r="DB649" s="22"/>
      <c r="DC649" s="22"/>
      <c r="DD649" s="22"/>
      <c r="DE649" s="22"/>
      <c r="DF649" s="22"/>
      <c r="DG649" s="22"/>
      <c r="DH649" s="22"/>
      <c r="DI649" s="22"/>
      <c r="DJ649" s="22"/>
    </row>
    <row r="650" spans="1:114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2"/>
      <c r="CP650" s="22"/>
      <c r="CQ650" s="22"/>
      <c r="CR650" s="22"/>
      <c r="CS650" s="22"/>
      <c r="CT650" s="22"/>
      <c r="CU650" s="22"/>
      <c r="CV650" s="22"/>
      <c r="CW650" s="22"/>
      <c r="CX650" s="22"/>
      <c r="CY650" s="22"/>
      <c r="CZ650" s="22"/>
      <c r="DA650" s="22"/>
      <c r="DB650" s="22"/>
      <c r="DC650" s="22"/>
      <c r="DD650" s="22"/>
      <c r="DE650" s="22"/>
      <c r="DF650" s="22"/>
      <c r="DG650" s="22"/>
      <c r="DH650" s="22"/>
      <c r="DI650" s="22"/>
      <c r="DJ650" s="22"/>
    </row>
    <row r="651" spans="1:114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2"/>
      <c r="CP651" s="22"/>
      <c r="CQ651" s="22"/>
      <c r="CR651" s="22"/>
      <c r="CS651" s="22"/>
      <c r="CT651" s="22"/>
      <c r="CU651" s="22"/>
      <c r="CV651" s="22"/>
      <c r="CW651" s="22"/>
      <c r="CX651" s="22"/>
      <c r="CY651" s="22"/>
      <c r="CZ651" s="22"/>
      <c r="DA651" s="22"/>
      <c r="DB651" s="22"/>
      <c r="DC651" s="22"/>
      <c r="DD651" s="22"/>
      <c r="DE651" s="22"/>
      <c r="DF651" s="22"/>
      <c r="DG651" s="22"/>
      <c r="DH651" s="22"/>
      <c r="DI651" s="22"/>
      <c r="DJ651" s="22"/>
    </row>
    <row r="652" spans="1:114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2"/>
      <c r="CP652" s="22"/>
      <c r="CQ652" s="22"/>
      <c r="CR652" s="22"/>
      <c r="CS652" s="22"/>
      <c r="CT652" s="22"/>
      <c r="CU652" s="22"/>
      <c r="CV652" s="22"/>
      <c r="CW652" s="22"/>
      <c r="CX652" s="22"/>
      <c r="CY652" s="22"/>
      <c r="CZ652" s="22"/>
      <c r="DA652" s="22"/>
      <c r="DB652" s="22"/>
      <c r="DC652" s="22"/>
      <c r="DD652" s="22"/>
      <c r="DE652" s="22"/>
      <c r="DF652" s="22"/>
      <c r="DG652" s="22"/>
      <c r="DH652" s="22"/>
      <c r="DI652" s="22"/>
      <c r="DJ652" s="22"/>
    </row>
    <row r="653" spans="1:114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2"/>
      <c r="CP653" s="22"/>
      <c r="CQ653" s="22"/>
      <c r="CR653" s="22"/>
      <c r="CS653" s="22"/>
      <c r="CT653" s="22"/>
      <c r="CU653" s="22"/>
      <c r="CV653" s="22"/>
      <c r="CW653" s="22"/>
      <c r="CX653" s="22"/>
      <c r="CY653" s="22"/>
      <c r="CZ653" s="22"/>
      <c r="DA653" s="22"/>
      <c r="DB653" s="22"/>
      <c r="DC653" s="22"/>
      <c r="DD653" s="22"/>
      <c r="DE653" s="22"/>
      <c r="DF653" s="22"/>
      <c r="DG653" s="22"/>
      <c r="DH653" s="22"/>
      <c r="DI653" s="22"/>
      <c r="DJ653" s="22"/>
    </row>
    <row r="654" spans="1:114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</row>
    <row r="655" spans="1:114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</row>
    <row r="656" spans="1:114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</row>
    <row r="657" spans="1:11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</row>
    <row r="658" spans="1:11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</row>
    <row r="659" spans="1:11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</row>
    <row r="660" spans="1:11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</row>
    <row r="661" spans="1:1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</row>
    <row r="662" spans="1:11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</row>
    <row r="663" spans="1:11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</row>
    <row r="664" spans="1:11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</row>
    <row r="665" spans="1:11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</row>
    <row r="666" spans="1:11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</row>
    <row r="667" spans="1:11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</row>
    <row r="668" spans="1:11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</row>
    <row r="669" spans="1:11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</row>
    <row r="670" spans="1:11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</row>
    <row r="671" spans="1:1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</row>
    <row r="672" spans="1:11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</row>
    <row r="673" spans="1:11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</row>
    <row r="674" spans="1:11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</row>
    <row r="675" spans="1:11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</row>
    <row r="676" spans="1:11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</row>
    <row r="677" spans="1:11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</row>
    <row r="678" spans="1:11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</row>
    <row r="679" spans="1:11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</row>
    <row r="680" spans="1:11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</row>
    <row r="681" spans="1:1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</row>
    <row r="682" spans="1:11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</row>
    <row r="683" spans="1:11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</row>
    <row r="684" spans="1:11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</row>
    <row r="685" spans="1:11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</row>
    <row r="686" spans="1:11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</row>
    <row r="687" spans="1:11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</row>
    <row r="688" spans="1:11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</row>
    <row r="689" spans="1:11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</row>
    <row r="690" spans="1:11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</row>
    <row r="691" spans="1:1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</row>
    <row r="692" spans="1:11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</row>
    <row r="693" spans="1:11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</row>
    <row r="694" spans="1:11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</row>
    <row r="695" spans="1:11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</row>
    <row r="696" spans="1:11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</row>
    <row r="697" spans="1:11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</row>
    <row r="698" spans="1:11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</row>
    <row r="699" spans="1:11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</row>
    <row r="700" spans="1:11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</row>
    <row r="701" spans="1:1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</row>
    <row r="702" spans="1:11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</row>
    <row r="703" spans="1:11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</row>
    <row r="704" spans="1:11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</row>
    <row r="705" spans="1:11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</row>
    <row r="706" spans="1:11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</row>
    <row r="707" spans="1:11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</row>
    <row r="708" spans="1:11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</row>
    <row r="709" spans="1:11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</row>
    <row r="710" spans="1:11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</row>
    <row r="711" spans="1:1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</row>
    <row r="712" spans="1:11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</row>
    <row r="713" spans="1:11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</row>
    <row r="714" spans="1:11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</row>
    <row r="715" spans="1:11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</row>
    <row r="716" spans="1:11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</row>
    <row r="717" spans="1:11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</row>
    <row r="718" spans="1:11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</row>
    <row r="719" spans="1:11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</row>
    <row r="720" spans="1:11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</row>
    <row r="721" spans="1:1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</row>
    <row r="722" spans="1:11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</row>
    <row r="723" spans="1:11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</row>
    <row r="724" spans="1:11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</row>
    <row r="725" spans="1:11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</row>
    <row r="726" spans="1:11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</row>
    <row r="727" spans="1:11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</row>
    <row r="728" spans="1:11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</row>
    <row r="729" spans="1:11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</row>
    <row r="730" spans="1:11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</row>
    <row r="731" spans="1:1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</row>
    <row r="732" spans="1:11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</row>
    <row r="733" spans="1:11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</row>
    <row r="734" spans="1:11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</row>
    <row r="735" spans="1:11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</row>
    <row r="736" spans="1:11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</row>
    <row r="737" spans="1:11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</row>
    <row r="738" spans="1:11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</row>
    <row r="739" spans="1:11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</row>
    <row r="740" spans="1:11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</row>
    <row r="741" spans="1:1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</row>
    <row r="742" spans="1:11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</row>
    <row r="743" spans="1:11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</row>
    <row r="744" spans="1:11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</row>
    <row r="745" spans="1:11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</row>
    <row r="746" spans="1:11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</row>
    <row r="747" spans="1:11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</row>
    <row r="748" spans="1:11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</row>
    <row r="749" spans="1:11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</row>
    <row r="750" spans="1:11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</row>
    <row r="751" spans="1:1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</row>
    <row r="752" spans="1:11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</row>
    <row r="753" spans="1:11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</row>
    <row r="754" spans="1:11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</row>
    <row r="755" spans="1:11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</row>
    <row r="756" spans="1:11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</row>
    <row r="757" spans="1:11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</row>
    <row r="758" spans="1:11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</row>
    <row r="759" spans="1:11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</row>
    <row r="760" spans="1:11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</row>
    <row r="761" spans="1:1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</row>
    <row r="762" spans="1:11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</row>
    <row r="763" spans="1:11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</row>
    <row r="764" spans="1:11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</row>
    <row r="765" spans="1:11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</row>
    <row r="766" spans="1:11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</row>
    <row r="767" spans="1:11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</row>
    <row r="768" spans="1:11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</row>
    <row r="769" spans="1:11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</row>
    <row r="770" spans="1:11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</row>
    <row r="771" spans="1:1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</row>
    <row r="772" spans="1:11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</row>
    <row r="773" spans="1:11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</row>
    <row r="774" spans="1:11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</row>
    <row r="775" spans="1:11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</row>
    <row r="776" spans="1:11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</row>
    <row r="777" spans="1:11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</row>
    <row r="778" spans="1:11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</row>
    <row r="779" spans="1:11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</row>
    <row r="780" spans="1:11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</row>
    <row r="781" spans="1:1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</row>
    <row r="782" spans="1:11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</row>
    <row r="783" spans="1:11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</row>
    <row r="784" spans="1:11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</row>
    <row r="785" spans="1:11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</row>
    <row r="786" spans="1:11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</row>
    <row r="787" spans="1:11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</row>
    <row r="788" spans="1:11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</row>
    <row r="789" spans="1:11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</row>
    <row r="790" spans="1:11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</row>
    <row r="791" spans="1:1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</row>
    <row r="792" spans="1:11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</row>
    <row r="793" spans="1:11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</row>
    <row r="794" spans="1:11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</row>
    <row r="795" spans="1:11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</row>
    <row r="796" spans="1:11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</row>
    <row r="797" spans="1:11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</row>
    <row r="798" spans="1:11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</row>
    <row r="799" spans="1:11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</row>
    <row r="800" spans="1:11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</row>
    <row r="801" spans="1:1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</row>
    <row r="802" spans="1:11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</row>
    <row r="803" spans="1:11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</row>
    <row r="804" spans="1:11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</row>
    <row r="805" spans="1:11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</row>
    <row r="806" spans="1:11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</row>
    <row r="807" spans="1:11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</row>
    <row r="808" spans="1:11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</row>
    <row r="809" spans="1:11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</row>
    <row r="810" spans="1:11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</row>
    <row r="811" spans="1:1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</row>
    <row r="812" spans="1:11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</row>
    <row r="813" spans="1:11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</row>
    <row r="814" spans="1:11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</row>
    <row r="815" spans="1:11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</row>
    <row r="816" spans="1:11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</row>
    <row r="817" spans="1:11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</row>
    <row r="818" spans="1:11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</row>
    <row r="819" spans="1:11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</row>
    <row r="820" spans="1:11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</row>
    <row r="821" spans="1:1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</row>
    <row r="822" spans="1:11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</row>
    <row r="823" spans="1:11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</row>
    <row r="824" spans="1:11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</row>
    <row r="825" spans="1:11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</row>
    <row r="826" spans="1:11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</row>
    <row r="827" spans="1:11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</row>
    <row r="828" spans="1:11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</row>
    <row r="829" spans="1:11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</row>
    <row r="830" spans="1:11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</row>
    <row r="831" spans="1:1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</row>
    <row r="832" spans="1:11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</row>
    <row r="833" spans="1:11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</row>
    <row r="834" spans="1:11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</row>
    <row r="835" spans="1:11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</row>
    <row r="836" spans="1:11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</row>
    <row r="837" spans="1:11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</row>
    <row r="838" spans="1:11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</row>
    <row r="839" spans="1:11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</row>
    <row r="840" spans="1:11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</row>
    <row r="841" spans="1:1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</row>
    <row r="842" spans="1:11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</row>
    <row r="843" spans="1:11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</row>
    <row r="844" spans="1:11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</row>
    <row r="845" spans="1:11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</row>
    <row r="846" spans="1:11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</row>
    <row r="847" spans="1:11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</row>
    <row r="848" spans="1:11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</row>
    <row r="849" spans="1:11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</row>
    <row r="850" spans="1:11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</row>
    <row r="851" spans="1:1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</row>
    <row r="852" spans="1:11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</row>
    <row r="853" spans="1:11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</row>
    <row r="854" spans="1:11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</row>
    <row r="855" spans="1:11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</row>
    <row r="856" spans="1:11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</row>
    <row r="857" spans="1:11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</row>
    <row r="858" spans="1:11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</row>
    <row r="859" spans="1:11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</row>
    <row r="860" spans="1:11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</row>
    <row r="861" spans="1:1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</row>
    <row r="862" spans="1:11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</row>
    <row r="863" spans="1:11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</row>
    <row r="864" spans="1:11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</row>
    <row r="865" spans="1:11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</row>
    <row r="866" spans="1:11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</row>
    <row r="867" spans="1:11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</row>
    <row r="868" spans="1:11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</row>
    <row r="869" spans="1:11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</row>
    <row r="870" spans="1:11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</row>
    <row r="871" spans="1:1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</row>
    <row r="872" spans="1:11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</row>
    <row r="873" spans="1:11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</row>
    <row r="874" spans="1:11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</row>
    <row r="875" spans="1:11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</row>
    <row r="876" spans="1:11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</row>
    <row r="877" spans="1:11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</row>
    <row r="878" spans="1:11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</row>
    <row r="879" spans="1:11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</row>
    <row r="880" spans="1:11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</row>
    <row r="881" spans="1:1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</row>
    <row r="882" spans="1:11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</row>
    <row r="883" spans="1:11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</row>
    <row r="884" spans="1:11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</row>
    <row r="885" spans="1:11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</row>
    <row r="886" spans="1:11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</row>
    <row r="887" spans="1:11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</row>
    <row r="888" spans="1:11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</row>
    <row r="889" spans="1:11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</row>
    <row r="890" spans="1:11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</row>
    <row r="891" spans="1:1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</row>
    <row r="892" spans="1:11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</row>
    <row r="893" spans="1:11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</row>
    <row r="894" spans="1:11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</row>
    <row r="895" spans="1:11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</row>
    <row r="896" spans="1:11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</row>
    <row r="897" spans="1:11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</row>
    <row r="898" spans="1:11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</row>
    <row r="899" spans="1:11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</row>
    <row r="900" spans="1:11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</row>
    <row r="901" spans="1:1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</row>
    <row r="902" spans="1:11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</row>
    <row r="903" spans="1:11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</row>
    <row r="904" spans="1:11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</row>
    <row r="905" spans="1:11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</row>
    <row r="906" spans="1:11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</row>
    <row r="907" spans="1:11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</row>
    <row r="908" spans="1:11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</row>
    <row r="909" spans="1:11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</row>
    <row r="910" spans="1:11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</row>
    <row r="911" spans="1:1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</row>
    <row r="912" spans="1:11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</row>
    <row r="913" spans="1:11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</row>
    <row r="914" spans="1:11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</row>
    <row r="915" spans="1:11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</row>
    <row r="916" spans="1:11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</row>
    <row r="917" spans="1:11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</row>
    <row r="918" spans="1:11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</row>
    <row r="919" spans="1:11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</row>
    <row r="920" spans="1:11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</row>
    <row r="921" spans="1:1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</row>
    <row r="922" spans="1:11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</row>
    <row r="923" spans="1:11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</row>
    <row r="924" spans="1:11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</row>
    <row r="925" spans="1:11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</row>
    <row r="926" spans="1:11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</row>
    <row r="927" spans="1:11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</row>
    <row r="928" spans="1:11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</row>
    <row r="929" spans="1:11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</row>
    <row r="930" spans="1:11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</row>
    <row r="931" spans="1:1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</row>
    <row r="932" spans="1:11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</row>
  </sheetData>
  <mergeCells count="19">
    <mergeCell ref="K23:N23"/>
    <mergeCell ref="B23:D23"/>
    <mergeCell ref="B26:D26"/>
    <mergeCell ref="B29:D29"/>
    <mergeCell ref="E22:H22"/>
    <mergeCell ref="E23:H23"/>
    <mergeCell ref="E25:H25"/>
    <mergeCell ref="E26:H26"/>
    <mergeCell ref="E28:H28"/>
    <mergeCell ref="E29:H29"/>
    <mergeCell ref="K25:N25"/>
    <mergeCell ref="K26:N26"/>
    <mergeCell ref="K28:N28"/>
    <mergeCell ref="K29:N29"/>
    <mergeCell ref="C4:C8"/>
    <mergeCell ref="D4:D8"/>
    <mergeCell ref="F4:F8"/>
    <mergeCell ref="G4:G8"/>
    <mergeCell ref="K22:N22"/>
  </mergeCells>
  <phoneticPr fontId="2" type="noConversion"/>
  <pageMargins left="0.17" right="0.39370078740157483" top="0.59055118110236227" bottom="0.78740157480314965" header="0.31496062992125984" footer="0.51181102362204722"/>
  <pageSetup paperSize="9" orientation="portrait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Доходы</vt:lpstr>
      <vt:lpstr>Расходы</vt:lpstr>
      <vt:lpstr>Источники</vt:lpstr>
      <vt:lpstr>_Date_</vt:lpstr>
      <vt:lpstr>_Otchet_Period_Source__AT_ObjectName</vt:lpstr>
      <vt:lpstr>_PBuh_</vt:lpstr>
      <vt:lpstr>_PBuhN_</vt:lpstr>
      <vt:lpstr>_Period_</vt:lpstr>
      <vt:lpstr>_PFes_</vt:lpstr>
      <vt:lpstr>_PFesN_</vt:lpstr>
      <vt:lpstr>_PRuk_</vt:lpstr>
      <vt:lpstr>_PRukN_</vt:lpstr>
      <vt:lpstr>total1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2012-05-18T06:57:24Z</cp:lastPrinted>
  <dcterms:created xsi:type="dcterms:W3CDTF">1999-06-18T11:49:53Z</dcterms:created>
  <dcterms:modified xsi:type="dcterms:W3CDTF">2012-05-30T06:22:25Z</dcterms:modified>
</cp:coreProperties>
</file>