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5725"/>
</workbook>
</file>

<file path=xl/calcChain.xml><?xml version="1.0" encoding="utf-8"?>
<calcChain xmlns="http://schemas.openxmlformats.org/spreadsheetml/2006/main">
  <c r="F339" i="4"/>
  <c r="F340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377"/>
  <c r="F378"/>
  <c r="F379"/>
  <c r="F380"/>
  <c r="F381"/>
  <c r="F382"/>
  <c r="F383"/>
  <c r="F384"/>
  <c r="F385"/>
  <c r="F386"/>
  <c r="F387"/>
  <c r="F388"/>
  <c r="F389"/>
  <c r="F390"/>
  <c r="F391"/>
  <c r="F392"/>
  <c r="F393"/>
  <c r="F394"/>
  <c r="F395"/>
  <c r="F396"/>
  <c r="F94" i="8"/>
  <c r="F95"/>
  <c r="F96"/>
  <c r="F97"/>
  <c r="F98"/>
  <c r="F99"/>
  <c r="F100"/>
  <c r="F101"/>
  <c r="F102"/>
  <c r="F103"/>
  <c r="F104"/>
  <c r="F105"/>
  <c r="F106"/>
  <c r="F327" i="4"/>
  <c r="F328"/>
  <c r="F329"/>
  <c r="F330"/>
  <c r="F331"/>
  <c r="F332"/>
  <c r="F333"/>
  <c r="F334"/>
  <c r="F335"/>
  <c r="F336"/>
  <c r="F337"/>
  <c r="F338"/>
  <c r="F315"/>
  <c r="F316"/>
  <c r="F317"/>
  <c r="F318"/>
  <c r="F319"/>
  <c r="F320"/>
  <c r="F321"/>
  <c r="F322"/>
  <c r="F323"/>
  <c r="F324"/>
  <c r="F325"/>
  <c r="F326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G18" i="7"/>
  <c r="F274" i="4"/>
  <c r="F275"/>
  <c r="F276"/>
  <c r="F277"/>
  <c r="F278"/>
  <c r="F279"/>
  <c r="F280"/>
  <c r="F281"/>
  <c r="F282"/>
  <c r="F283"/>
  <c r="F284"/>
  <c r="F285"/>
  <c r="F286"/>
  <c r="F287"/>
  <c r="F288"/>
  <c r="F260"/>
  <c r="F261"/>
  <c r="F262"/>
  <c r="F263"/>
  <c r="F264"/>
  <c r="F265"/>
  <c r="F266"/>
  <c r="F267"/>
  <c r="F268"/>
  <c r="F269"/>
  <c r="F270"/>
  <c r="F271"/>
  <c r="F272"/>
  <c r="F273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19"/>
  <c r="F245" i="4"/>
  <c r="F246"/>
  <c r="F247"/>
  <c r="F248"/>
  <c r="F249"/>
  <c r="F250"/>
  <c r="F251"/>
  <c r="F252"/>
  <c r="F253"/>
  <c r="F254"/>
  <c r="F255"/>
  <c r="F256"/>
  <c r="F257"/>
  <c r="F258"/>
  <c r="F259"/>
  <c r="F235"/>
  <c r="F236"/>
  <c r="F237"/>
  <c r="F238"/>
  <c r="F239"/>
  <c r="F240"/>
  <c r="F241"/>
  <c r="F242"/>
  <c r="F243"/>
  <c r="F244"/>
  <c r="F226"/>
  <c r="F227"/>
  <c r="F228"/>
  <c r="F229"/>
  <c r="F230"/>
  <c r="F231"/>
  <c r="F232"/>
  <c r="F233"/>
  <c r="F234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04"/>
  <c r="F205"/>
  <c r="F206"/>
  <c r="F207"/>
  <c r="F208"/>
  <c r="F10" i="7"/>
  <c r="F11"/>
  <c r="F12"/>
  <c r="E11"/>
  <c r="G11" s="1"/>
  <c r="E12"/>
  <c r="F202" i="4"/>
  <c r="F20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143"/>
  <c r="F144"/>
  <c r="F145"/>
  <c r="F146"/>
  <c r="F147"/>
  <c r="F148"/>
  <c r="F149"/>
  <c r="F150"/>
  <c r="F151"/>
  <c r="F152"/>
  <c r="F153"/>
  <c r="F135"/>
  <c r="F136"/>
  <c r="F137"/>
  <c r="F138"/>
  <c r="F139"/>
  <c r="F140"/>
  <c r="F141"/>
  <c r="F142"/>
  <c r="F129"/>
  <c r="F130"/>
  <c r="F131"/>
  <c r="F132"/>
  <c r="F133"/>
  <c r="F134"/>
  <c r="F127"/>
  <c r="F128"/>
  <c r="F122"/>
  <c r="F123"/>
  <c r="F124"/>
  <c r="F125"/>
  <c r="F126"/>
  <c r="E10" i="7"/>
  <c r="F118" i="4"/>
  <c r="F119"/>
  <c r="F120"/>
  <c r="F121"/>
  <c r="F113"/>
  <c r="F114"/>
  <c r="F115"/>
  <c r="F116"/>
  <c r="F117"/>
  <c r="F111"/>
  <c r="F112"/>
  <c r="G20" i="7"/>
  <c r="F107" i="4"/>
  <c r="F108"/>
  <c r="F109"/>
  <c r="F110"/>
  <c r="F106"/>
  <c r="F98"/>
  <c r="F99"/>
  <c r="F100"/>
  <c r="F101"/>
  <c r="F102"/>
  <c r="F103"/>
  <c r="F104"/>
  <c r="F105"/>
  <c r="F96"/>
  <c r="F97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G13" i="7"/>
  <c r="G14"/>
  <c r="G15"/>
  <c r="G16"/>
  <c r="G17"/>
  <c r="G19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10"/>
  <c r="G12" i="7" l="1"/>
  <c r="G10"/>
</calcChain>
</file>

<file path=xl/sharedStrings.xml><?xml version="1.0" encoding="utf-8"?>
<sst xmlns="http://schemas.openxmlformats.org/spreadsheetml/2006/main" count="1526" uniqueCount="736">
  <si>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</si>
  <si>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</si>
  <si>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</si>
  <si>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</si>
  <si>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</si>
  <si>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</si>
  <si>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</si>
  <si>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</si>
  <si>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</si>
  <si>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</si>
  <si>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</si>
  <si>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</si>
  <si>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</si>
  <si>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</si>
  <si>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</si>
  <si>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</si>
  <si>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</si>
  <si>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</si>
  <si>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</si>
  <si>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</si>
  <si>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</si>
  <si>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</si>
  <si>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</si>
  <si>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</si>
  <si>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</si>
  <si>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</si>
  <si>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</si>
  <si>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</si>
  <si>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</si>
  <si>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</si>
  <si>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</si>
  <si>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</si>
  <si>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</si>
  <si>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</si>
  <si>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</si>
  <si>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</si>
  <si>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</si>
  <si>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</si>
  <si>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</si>
  <si>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</si>
  <si>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</si>
  <si>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</si>
  <si>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</si>
  <si>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</si>
  <si>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</si>
  <si>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</si>
  <si>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</si>
  <si>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</si>
  <si>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</si>
  <si>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</si>
  <si>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</si>
  <si>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</si>
  <si>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</si>
  <si>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</si>
  <si>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</si>
  <si>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</si>
  <si>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</si>
  <si>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</si>
  <si>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</si>
  <si>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</si>
  <si>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</si>
  <si>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</si>
  <si>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</si>
  <si>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</si>
  <si>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</si>
  <si>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</si>
  <si>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</si>
  <si>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</si>
  <si>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</si>
  <si>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</si>
  <si>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</si>
  <si>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</si>
  <si>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</si>
  <si>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</si>
  <si>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</si>
  <si>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</si>
  <si>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</si>
  <si>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Прочие выплаты</t>
  </si>
  <si>
    <t> Оплата работ, услуг</t>
  </si>
  <si>
    <t> Услуги связи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</si>
  <si>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</si>
  <si>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</si>
  <si>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</si>
  <si>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</si>
  <si>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</si>
  <si>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</si>
  <si>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</si>
  <si>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</si>
  <si>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</si>
  <si>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</si>
  <si>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</si>
  <si>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</si>
  <si>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</si>
  <si>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Другие общегосударственные вопросы</t>
  </si>
  <si>
    <t> Увеличение стоимости основных средств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</si>
  <si>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</si>
  <si>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</si>
  <si>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 Дорожное хозяйство (дорожные фонды)</t>
  </si>
  <si>
    <t> Жилищно-коммунальное хозяйство</t>
  </si>
  <si>
    <t> Коммунальное хозяйство</t>
  </si>
  <si>
    <t> Транспортные услуги</t>
  </si>
  <si>
    <t> Благоустройство</t>
  </si>
  <si>
    <t> Культура, кинематография</t>
  </si>
  <si>
    <t> Культура</t>
  </si>
  <si>
    <t> Физическая культура и спорт</t>
  </si>
  <si>
    <t> Другие вопросы в области физической культуры и спорта</t>
  </si>
  <si>
    <t> Результат исполнения бюджета (дефицит "-", профицит "+")</t>
  </si>
  <si>
    <t>951 0000 0000000 000 000</t>
  </si>
  <si>
    <t>951 0100 0000000 000 000</t>
  </si>
  <si>
    <t>951 0102 0000000 000 000</t>
  </si>
  <si>
    <t>951 0104 0000000 000 000</t>
  </si>
  <si>
    <t>951 0113 0000000 000 000</t>
  </si>
  <si>
    <t>951 0300 0000000 000 000</t>
  </si>
  <si>
    <t>951 0309 0000000 000 000</t>
  </si>
  <si>
    <t>951 0400 0000000 000 000</t>
  </si>
  <si>
    <t>951 0409 0000000 000 000</t>
  </si>
  <si>
    <t>951 0500 0000000 000 000</t>
  </si>
  <si>
    <t>951 0502 0000000 000 000</t>
  </si>
  <si>
    <t>951 0503 0000000 000 000</t>
  </si>
  <si>
    <t>951 0800 0000000 000 000</t>
  </si>
  <si>
    <t>951 0801 0000000 000 000</t>
  </si>
  <si>
    <t>951 1100 0000000 000 000</t>
  </si>
  <si>
    <t>951 1105 0000000 000 000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</si>
  <si>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</si>
  <si>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</si>
  <si>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</si>
  <si>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</si>
  <si>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</si>
  <si>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</si>
  <si>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</si>
  <si>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НАЛОГИ НА СОВОКУПНЫЙ ДОХОД</t>
  </si>
  <si>
    <t> Налог, взимаемый в связи с применением упрощенной системы налогообложения</t>
  </si>
  <si>
    <t> Налог, взимаемый с налогоплательщиков,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</si>
  <si>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доходы, уменьшенные на величину расходов</t>
  </si>
  <si>
    <t> Минимальный налог, зачисляемый в бюджеты субъектов Российской Федерации</t>
  </si>
  <si>
    <t> Единый сельскохозяйственный налог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</si>
  <si>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</si>
  <si>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</si>
  <si>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</si>
  <si>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Земельный налог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</si>
  <si>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</si>
  <si>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</si>
  <si>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</si>
  <si>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</si>
  <si>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</si>
  <si>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</si>
  <si>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</si>
  <si>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</si>
  <si>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</si>
  <si>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</si>
  <si>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</si>
  <si>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010</t>
  </si>
  <si>
    <t> 020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</si>
  <si>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</si>
  <si>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200</t>
  </si>
  <si>
    <t> 450</t>
  </si>
  <si>
    <r>
      <t xml:space="preserve">Периодичность:  </t>
    </r>
    <r>
      <rPr>
        <b/>
        <sz val="8"/>
        <rFont val="Arial Cyr"/>
        <charset val="204"/>
      </rPr>
      <t>месячная</t>
    </r>
  </si>
  <si>
    <r>
      <t xml:space="preserve">Единица измерения:  </t>
    </r>
    <r>
      <rPr>
        <b/>
        <sz val="8"/>
        <rFont val="Arial Cyr"/>
        <charset val="204"/>
      </rPr>
      <t xml:space="preserve">руб </t>
    </r>
  </si>
  <si>
    <t> Социальная политика</t>
  </si>
  <si>
    <t> Пенсионное обеспечение</t>
  </si>
  <si>
    <t>951 1000 0000000 000 000</t>
  </si>
  <si>
    <t>951 1001 0000000 000 000</t>
  </si>
  <si>
    <t xml:space="preserve">      А.Е.Шищенко</t>
  </si>
  <si>
    <t/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</si>
  <si>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</si>
  <si>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ШТРАФЫ, САНКЦИИ, ВОЗМЕЩЕНИЕ УЩЕРБА</t>
  </si>
  <si>
    <t> Прочие поступления от денежных взысканий (штрафов) и иных сумм в возмещение ущерба</t>
  </si>
  <si>
    <t> Безвозмездные перечисления организациям</t>
  </si>
  <si>
    <t> Безвозмездные перечисления организациям, за исключением государственных и муниципальных организаций</t>
  </si>
  <si>
    <t> Денежные взыскания (штрафы), установленные законами субъектов Российской Федерации за несоблюдение муниципальных правовых актов</t>
  </si>
  <si>
    <t> 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</si>
  <si>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000 1 00 00000 00 0000 000</t>
  </si>
  <si>
    <t>000 1 01 00000 00 0000 000</t>
  </si>
  <si>
    <t>000 1 01 02000 01 0000 110</t>
  </si>
  <si>
    <t>000 1 01 02010 01 0000 110</t>
  </si>
  <si>
    <t>000 1 01 02010 01 1000 110</t>
  </si>
  <si>
    <t>000 1 01 02020 01 0000 110</t>
  </si>
  <si>
    <t>000 1 01 02020 01 1000 110</t>
  </si>
  <si>
    <t>000 1 01 02030 01 0000 110</t>
  </si>
  <si>
    <t>000 1 01 02030 01 1000 110</t>
  </si>
  <si>
    <t>000 1 01 02030 01 3000 110</t>
  </si>
  <si>
    <t>000 1 05 00000 00 0000 000</t>
  </si>
  <si>
    <t>000 1 05 01000 00 0000 110</t>
  </si>
  <si>
    <t>000 1 05 01010 01 0000 110</t>
  </si>
  <si>
    <t>000 1 05 01011 01 0000 110</t>
  </si>
  <si>
    <t>000 1 05 01011 01 1000 110</t>
  </si>
  <si>
    <t>000 1 05 01020 01 0000 110</t>
  </si>
  <si>
    <t>000 1 05 01021 01 0000 110</t>
  </si>
  <si>
    <t>000 1 05 01021 01 1000 110</t>
  </si>
  <si>
    <t>000 1 05 01050 01 0000 110</t>
  </si>
  <si>
    <t>000 1 05 01050 01 1000 110</t>
  </si>
  <si>
    <t>000 1 05 03000 01 0000 110</t>
  </si>
  <si>
    <t>000 1 05 03010 01 0000 110</t>
  </si>
  <si>
    <t>000 1 05 03010 01 1000 110</t>
  </si>
  <si>
    <t>000 1 06 00000 00 0000 000</t>
  </si>
  <si>
    <t>000 1 06 01000 00 0000 110</t>
  </si>
  <si>
    <t>000 1 06 01030 10 0000 110</t>
  </si>
  <si>
    <t>000 1 06 01030 10 1000 110</t>
  </si>
  <si>
    <t>000 1 06 06000 00 0000 110</t>
  </si>
  <si>
    <t>000 1 11 00000 00 0000 000</t>
  </si>
  <si>
    <t>000 1 11 05000 00 0000 120</t>
  </si>
  <si>
    <t>000 1 11 05020 00 0000 120</t>
  </si>
  <si>
    <t>000 1 11 05025 10 0000 120</t>
  </si>
  <si>
    <t>000 1 11 09000 00 0000 120</t>
  </si>
  <si>
    <t>000 1 11 09040 00 0000 120</t>
  </si>
  <si>
    <t>000 1 11 09045 10 0000 120</t>
  </si>
  <si>
    <t>000 1 16 00000 00 0000 000</t>
  </si>
  <si>
    <t>000 1 16 51000 02 0000 140</t>
  </si>
  <si>
    <t>000 1 16 51040 02 0000 140</t>
  </si>
  <si>
    <t>000 1 16 90000 00 0000 140</t>
  </si>
  <si>
    <t>000 1 16 90050 10 0000 140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</si>
  <si>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</si>
  <si>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</si>
  <si>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</si>
  <si>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</si>
  <si>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</si>
  <si>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</si>
  <si>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</si>
  <si>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</si>
  <si>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</si>
  <si>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</si>
  <si>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 НАЛОГИ НА ТОВАРЫ (РАБОТЫ, УСЛУГИ), РЕАЛИЗУЕМЫЕ НА ТЕРРИТОРИИ РОССИЙСКОЙ ФЕДЕРАЦИИ</t>
  </si>
  <si>
    <t> Акцизы по подакцизным товарам (продукции), производимым на территории Российской Федерации</t>
  </si>
  <si>
    <t> 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</si>
  <si>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</t>
  </si>
  <si>
    <t> Доходы от уплаты акцизов на авто-мобильный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</si>
  <si>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</si>
  <si>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сдачи в аренду имущества, составляющего государственную (муниципальную) казну (за исключением земельных участков)</t>
  </si>
  <si>
    <t>000 1 03 00000 00 0000 000</t>
  </si>
  <si>
    <t>000 1 03 02000 01 0000 110</t>
  </si>
  <si>
    <t>000 1 03 02230 01 0000 110</t>
  </si>
  <si>
    <t>000 1 03 02240 01 0000 110</t>
  </si>
  <si>
    <t>000 1 03 02250 01 0000 110</t>
  </si>
  <si>
    <t>000 1 03 02260 01 0000 110</t>
  </si>
  <si>
    <t>000 1 11 05070 00 0000 120</t>
  </si>
  <si>
    <t>000 1 11 05075 10 0000 120</t>
  </si>
  <si>
    <t> 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</si>
  <si>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> Фонд оплаты труда государственных (муниципальных) органов и взносы по обязательному социальному страхованию</t>
  </si>
  <si>
    <t> Иные выплаты персоналу государственных (муниципальных) органов, за исключением фонда оплаты труда</t>
  </si>
  <si>
    <t> Прочая закупка товаров, работ и услуг для обеспечения государственных (муниципальных) нужд</t>
  </si>
  <si>
    <t> </t>
  </si>
  <si>
    <t> Подпрограмма «Развитие материально-технической базы и освещение деятельности администрации Матвеево-Курганского сельского поселения»</t>
  </si>
  <si>
    <t> Реализация направления расходов в рамках не программных расходов муниципального органа сельского поселения</t>
  </si>
  <si>
    <t> Оценка муниципального имущества,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</t>
  </si>
  <si>
    <t> Подпрограмма «Укрепление общественного порядка и противодействие преступности»</t>
  </si>
  <si>
    <t> Подпрограмма «Противодействие терроризму и экстремизму»</t>
  </si>
  <si>
    <t> Подпрограмма «Противодействие коррупции»</t>
  </si>
  <si>
    <t> Подпрограмма «Обеспечение безопасности на воде»</t>
  </si>
  <si>
    <t> Подпрограмма «Развитие транспортной инфраструктуры»</t>
  </si>
  <si>
    <t> Подпрограмма «Повышение безопасности дорожного движения на территории»</t>
  </si>
  <si>
    <t> Мероприятия по обеспечению безопасности дорожного движения в рамках подпрограммы «Повышение безопасности дорожного движения на территории» муниципальной программы «Развитие транспортной системы Матвеево-Курганского сельского поселения»</t>
  </si>
  <si>
    <t> Жилищное хозяйство</t>
  </si>
  <si>
    <t> Подпрограмма «Развитие жилищного хозяйства»</t>
  </si>
  <si>
    <t> Субсидии юридическим лицам (кроме некоммерческих организаций), индивидуальным предпринимателям, физическим лицам</t>
  </si>
  <si>
    <t> Подпрограмма «Развитие коммунального хозяйства»</t>
  </si>
  <si>
    <t> Подпрограмма «Благоустройство территории»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</si>
  <si>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</si>
  <si>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</si>
  <si>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Капитальный ремонт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</si>
  <si>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Подпрограмма «Дома культуры и другие учреждения культуры»</t>
  </si>
  <si>
    <t> Фонд оплаты труда казенных учреждений и взносы по обязательному социальному страхованию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</si>
  <si>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</si>
  <si>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> Подпрограмма «Развитие библиотечного дела»</t>
  </si>
  <si>
    <t> Мероприятия по обеспечению содержания имущества в рамках подпрограммы «Развитие библиотечного дела» муниципальной программы «Развитие культуры в Матвеево - Курганском сельском поселении »</t>
  </si>
  <si>
    <t> Подпрограмма «Социальная поддержка отдельных категорий граждан»</t>
  </si>
  <si>
    <t> Подпрограмма «Развитие физической культуры и спорта»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</si>
  <si>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</si>
  <si>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>951 0102 2210000 000 000</t>
  </si>
  <si>
    <t>951 0102 2210011 121 000</t>
  </si>
  <si>
    <t>951 0102 2210011 121 200</t>
  </si>
  <si>
    <t>951 0102 2210011 121 210</t>
  </si>
  <si>
    <t>951 0102 2210011 121 211</t>
  </si>
  <si>
    <t>951 0102 2210011 121 213</t>
  </si>
  <si>
    <t>951 0102 2210019 244 000</t>
  </si>
  <si>
    <t>951 0102 2210019 244 200</t>
  </si>
  <si>
    <t>951 0102 2210019 244 220</t>
  </si>
  <si>
    <t>951 0102 2210019 244 221</t>
  </si>
  <si>
    <t>951 0104 2210000 000 000</t>
  </si>
  <si>
    <t>951 0104 2210011 121 000</t>
  </si>
  <si>
    <t>951 0104 2210011 121 200</t>
  </si>
  <si>
    <t>951 0104 2210011 121 210</t>
  </si>
  <si>
    <t>951 0104 2210011 121 211</t>
  </si>
  <si>
    <t>951 0104 2210011 121 213</t>
  </si>
  <si>
    <t>951 0104 2210019 244 000</t>
  </si>
  <si>
    <t>951 0104 2210019 244 200</t>
  </si>
  <si>
    <t>951 0104 2210019 244 220</t>
  </si>
  <si>
    <t>951 0104 2210019 244 221</t>
  </si>
  <si>
    <t>951 0104 2210019 244 223</t>
  </si>
  <si>
    <t>951 0104 2210019 244 225</t>
  </si>
  <si>
    <t>951 0104 2210019 244 226</t>
  </si>
  <si>
    <t>951 0104 2210019 244 300</t>
  </si>
  <si>
    <t>951 0104 2210019 244 340</t>
  </si>
  <si>
    <t>951 0104 2210019 852 000</t>
  </si>
  <si>
    <t>951 0104 2210019 852 200</t>
  </si>
  <si>
    <t>951 0104 2210019 852 290</t>
  </si>
  <si>
    <t>951 0104 2212100 000 000</t>
  </si>
  <si>
    <t>951 0104 2212101 000 000</t>
  </si>
  <si>
    <t>951 0104 2212101 244 000</t>
  </si>
  <si>
    <t>951 0104 2212101 244 200</t>
  </si>
  <si>
    <t>951 0104 2212101 244 220</t>
  </si>
  <si>
    <t>951 0104 2212101 244 226</t>
  </si>
  <si>
    <t>951 0104 2219000 000 000</t>
  </si>
  <si>
    <t>951 0104 2219021 000 000</t>
  </si>
  <si>
    <t>951 0104 2219021 851 000</t>
  </si>
  <si>
    <t>951 0104 2219021 851 200</t>
  </si>
  <si>
    <t>951 0104 2219021 851 290</t>
  </si>
  <si>
    <t>951 0113 2220000 000 000</t>
  </si>
  <si>
    <t>951 0113 2220019 244 000</t>
  </si>
  <si>
    <t>951 0113 2220019 244 200</t>
  </si>
  <si>
    <t>951 0113 2220019 244 220</t>
  </si>
  <si>
    <t>951 0113 2220019 244 226</t>
  </si>
  <si>
    <t>951 0113 2220019 244 290</t>
  </si>
  <si>
    <t>951 0113 2220019 852 000</t>
  </si>
  <si>
    <t>951 0113 2220019 852 200</t>
  </si>
  <si>
    <t>951 0113 2220019 852 290</t>
  </si>
  <si>
    <t>951 0113 9990000 000 000</t>
  </si>
  <si>
    <t>951 0113 9992200 000 000</t>
  </si>
  <si>
    <t>951 0113 9992296 000 000</t>
  </si>
  <si>
    <t>951 0113 9992296 244 000</t>
  </si>
  <si>
    <t>951 0113 9992296 244 200</t>
  </si>
  <si>
    <t>951 0113 9992296 244 220</t>
  </si>
  <si>
    <t>951 0113 9992296 244 226</t>
  </si>
  <si>
    <t>951 0309 0910000 000 000</t>
  </si>
  <si>
    <t>951 0309 0912100 000 000</t>
  </si>
  <si>
    <t>951 0309 0912150 000 000</t>
  </si>
  <si>
    <t>951 0309 0912150 244 000</t>
  </si>
  <si>
    <t>951 0309 0912150 244 200</t>
  </si>
  <si>
    <t>951 0309 0912151 000 000</t>
  </si>
  <si>
    <t>951 0309 0912151 244 000</t>
  </si>
  <si>
    <t>951 0309 0912151 244 200</t>
  </si>
  <si>
    <t>951 0309 0912151 244 220</t>
  </si>
  <si>
    <t>951 0309 0912151 244 226</t>
  </si>
  <si>
    <t>951 0309 0920000 000 000</t>
  </si>
  <si>
    <t>951 0309 0922100 000 000</t>
  </si>
  <si>
    <t>951 0309 0922153 000 000</t>
  </si>
  <si>
    <t>951 0309 0922153 244 000</t>
  </si>
  <si>
    <t>951 0309 1010000 000 000</t>
  </si>
  <si>
    <t>951 0309 1012100 000 000</t>
  </si>
  <si>
    <t>951 0309 1012160 000 000</t>
  </si>
  <si>
    <t>951 0309 1012160 243 000</t>
  </si>
  <si>
    <t>951 0309 1012160 243 200</t>
  </si>
  <si>
    <t>951 0309 1012160 243 220</t>
  </si>
  <si>
    <t>951 0309 1012160 243 225</t>
  </si>
  <si>
    <t>951 0309 1020000 000 000</t>
  </si>
  <si>
    <t>951 0309 1022100 000 000</t>
  </si>
  <si>
    <t>951 0309 1022161 000 000</t>
  </si>
  <si>
    <t>951 0309 1022161 244 000</t>
  </si>
  <si>
    <t>951 0309 1022161 244 200</t>
  </si>
  <si>
    <t>951 0309 1022161 244 220</t>
  </si>
  <si>
    <t>951 0309 1022161 244 226</t>
  </si>
  <si>
    <t>951 0309 1022162 000 000</t>
  </si>
  <si>
    <t>951 0309 1022162 244 000</t>
  </si>
  <si>
    <t>951 0309 1022162 244 200</t>
  </si>
  <si>
    <t>951 0309 1022162 244 220</t>
  </si>
  <si>
    <t>951 0309 1022162 244 226</t>
  </si>
  <si>
    <t>951 0309 1028500 000 000</t>
  </si>
  <si>
    <t>951 0309 1028502 000 000</t>
  </si>
  <si>
    <t>951 0309 1028502 540 000</t>
  </si>
  <si>
    <t>951 0309 1028502 540 200</t>
  </si>
  <si>
    <t>951 0309 1028502 540 250</t>
  </si>
  <si>
    <t>951 0309 1028502 540 251</t>
  </si>
  <si>
    <t>951 0409 1610000 000 000</t>
  </si>
  <si>
    <t>951 0409 1612200 000 000</t>
  </si>
  <si>
    <t>951 0409 1612240 000 000</t>
  </si>
  <si>
    <t>951 0409 1612240 244 000</t>
  </si>
  <si>
    <t>951 0409 1612240 244 200</t>
  </si>
  <si>
    <t>951 0409 1612240 244 220</t>
  </si>
  <si>
    <t>951 0409 1612240 244 225</t>
  </si>
  <si>
    <t>951 0409 1612241 000 000</t>
  </si>
  <si>
    <t>951 0409 1612241 244 000</t>
  </si>
  <si>
    <t>951 0409 1612241 244 200</t>
  </si>
  <si>
    <t>951 0409 1612241 244 220</t>
  </si>
  <si>
    <t>951 0409 1612241 244 225</t>
  </si>
  <si>
    <t>951 0409 1612245 000 000</t>
  </si>
  <si>
    <t>951 0409 1612245 243 000</t>
  </si>
  <si>
    <t>951 0409 1612245 243 200</t>
  </si>
  <si>
    <t>951 0409 1612245 243 220</t>
  </si>
  <si>
    <t>951 0409 1612245 243 225</t>
  </si>
  <si>
    <t>951 0409 1620000 000 000</t>
  </si>
  <si>
    <t>951 0409 1622200 000 000</t>
  </si>
  <si>
    <t>951 0409 1622246 000 000</t>
  </si>
  <si>
    <t>951 0409 1622246 244 000</t>
  </si>
  <si>
    <t>951 0409 1622246 244 200</t>
  </si>
  <si>
    <t>951 0409 1622246 244 220</t>
  </si>
  <si>
    <t>951 0409 1622246 244 225</t>
  </si>
  <si>
    <t>951 0409 1622246 244 300</t>
  </si>
  <si>
    <t>951 0409 1622246 244 310</t>
  </si>
  <si>
    <t>951 0501 0000000 000 000</t>
  </si>
  <si>
    <t>951 0501 0710000 000 000</t>
  </si>
  <si>
    <t>951 0501 0719600 000 000</t>
  </si>
  <si>
    <t>951 0501 0719601 000 000</t>
  </si>
  <si>
    <t>951 0501 0719601 810 000</t>
  </si>
  <si>
    <t>951 0501 0719601 810 200</t>
  </si>
  <si>
    <t>951 0501 0719601 810 240</t>
  </si>
  <si>
    <t>951 0501 0719601 810 242</t>
  </si>
  <si>
    <t>951 0502 0720000 000 000</t>
  </si>
  <si>
    <t>951 0502 0722100 000 000</t>
  </si>
  <si>
    <t>951 0502 0722141 000 000</t>
  </si>
  <si>
    <t>951 0502 0722141 243 000</t>
  </si>
  <si>
    <t>951 0502 0722141 243 200</t>
  </si>
  <si>
    <t>951 0502 0722141 243 220</t>
  </si>
  <si>
    <t>951 0502 0722141 243 225</t>
  </si>
  <si>
    <t>951 0502 0722141 244 000</t>
  </si>
  <si>
    <t>951 0502 0722141 244 200</t>
  </si>
  <si>
    <t>951 0502 0722141 244 220</t>
  </si>
  <si>
    <t>951 0502 0722141 244 222</t>
  </si>
  <si>
    <t>951 0502 0722141 244 225</t>
  </si>
  <si>
    <t>951 0503 0730000 000 000</t>
  </si>
  <si>
    <t>951 0503 0732100 000 000</t>
  </si>
  <si>
    <t>951 0503 0732142 000 000</t>
  </si>
  <si>
    <t>951 0503 0732142 244 000</t>
  </si>
  <si>
    <t>951 0503 0732142 244 200</t>
  </si>
  <si>
    <t>951 0503 0732142 244 220</t>
  </si>
  <si>
    <t>951 0503 0732142 244 223</t>
  </si>
  <si>
    <t>951 0503 0732142 244 225</t>
  </si>
  <si>
    <t>951 0503 0732143 000 000</t>
  </si>
  <si>
    <t>951 0503 0732143 244 000</t>
  </si>
  <si>
    <t>951 0503 0732143 244 200</t>
  </si>
  <si>
    <t>951 0503 0732143 244 220</t>
  </si>
  <si>
    <t>951 0503 0732143 244 225</t>
  </si>
  <si>
    <t>951 0503 0732144 000 000</t>
  </si>
  <si>
    <t>951 0503 0732144 244 000</t>
  </si>
  <si>
    <t>951 0503 0732144 244 200</t>
  </si>
  <si>
    <t>951 0503 0732144 244 220</t>
  </si>
  <si>
    <t>951 0503 0732144 244 225</t>
  </si>
  <si>
    <t>951 0503 0732144 244 300</t>
  </si>
  <si>
    <t>951 0503 0732145 000 000</t>
  </si>
  <si>
    <t>951 0503 0732145 244 000</t>
  </si>
  <si>
    <t>951 0503 0732145 244 200</t>
  </si>
  <si>
    <t>951 0503 0732145 244 220</t>
  </si>
  <si>
    <t>951 0503 0732145 244 225</t>
  </si>
  <si>
    <t>951 0503 0732145 244 226</t>
  </si>
  <si>
    <t>951 0503 0732145 244 300</t>
  </si>
  <si>
    <t>951 0503 0732145 244 340</t>
  </si>
  <si>
    <t>951 0503 0737300 000 000</t>
  </si>
  <si>
    <t>951 0503 0737332 000 000</t>
  </si>
  <si>
    <t>951 0503 0737332 243 000</t>
  </si>
  <si>
    <t>951 0503 0737332 243 200</t>
  </si>
  <si>
    <t>951 0503 0737332 243 220</t>
  </si>
  <si>
    <t>951 0503 0737332 243 225</t>
  </si>
  <si>
    <t>951 0801 1110000 000 000</t>
  </si>
  <si>
    <t>951 0801 1110059 111 000</t>
  </si>
  <si>
    <t>951 0801 1110059 111 200</t>
  </si>
  <si>
    <t>951 0801 1110059 111 210</t>
  </si>
  <si>
    <t>951 0801 1110059 111 211</t>
  </si>
  <si>
    <t>951 0801 1110059 111 213</t>
  </si>
  <si>
    <t>951 0801 1110059 244 000</t>
  </si>
  <si>
    <t>951 0801 1110059 244 200</t>
  </si>
  <si>
    <t>951 0801 1110059 244 220</t>
  </si>
  <si>
    <t>951 0801 1110059 244 221</t>
  </si>
  <si>
    <t>951 0801 1110059 244 223</t>
  </si>
  <si>
    <t>951 0801 1110059 244 225</t>
  </si>
  <si>
    <t>951 0801 1110059 244 226</t>
  </si>
  <si>
    <t>951 0801 1110059 244 300</t>
  </si>
  <si>
    <t>951 0801 1110059 244 310</t>
  </si>
  <si>
    <t>951 0801 1110059 244 340</t>
  </si>
  <si>
    <t>951 0801 1110059 852 000</t>
  </si>
  <si>
    <t>951 0801 1110059 852 200</t>
  </si>
  <si>
    <t>951 0801 1110059 852 290</t>
  </si>
  <si>
    <t>951 0801 1119000 000 000</t>
  </si>
  <si>
    <t>951 0801 1119021 000 000</t>
  </si>
  <si>
    <t>951 0801 1119021 851 000</t>
  </si>
  <si>
    <t>951 0801 1119021 851 200</t>
  </si>
  <si>
    <t>951 0801 1119021 851 290</t>
  </si>
  <si>
    <t>951 0801 1120000 000 000</t>
  </si>
  <si>
    <t>951 0801 1120059 111 000</t>
  </si>
  <si>
    <t>951 0801 1120059 111 200</t>
  </si>
  <si>
    <t>951 0801 1120059 111 210</t>
  </si>
  <si>
    <t>951 0801 1120059 111 211</t>
  </si>
  <si>
    <t>951 0801 1120059 111 213</t>
  </si>
  <si>
    <t>951 0801 1120059 244 000</t>
  </si>
  <si>
    <t>951 0801 1120059 244 200</t>
  </si>
  <si>
    <t>951 0801 1120059 244 220</t>
  </si>
  <si>
    <t>951 0801 1120059 244 221</t>
  </si>
  <si>
    <t>951 0801 1120059 244 222</t>
  </si>
  <si>
    <t>951 0801 1120059 244 223</t>
  </si>
  <si>
    <t>951 0801 1120059 244 225</t>
  </si>
  <si>
    <t>951 0801 1120059 244 226</t>
  </si>
  <si>
    <t>951 0801 1120059 244 300</t>
  </si>
  <si>
    <t>951 0801 1120059 244 310</t>
  </si>
  <si>
    <t>951 0801 1120059 244 340</t>
  </si>
  <si>
    <t>951 0801 1129000 000 000</t>
  </si>
  <si>
    <t>951 0801 1129021 000 000</t>
  </si>
  <si>
    <t>951 0801 1129021 851 000</t>
  </si>
  <si>
    <t>951 0801 1129021 851 200</t>
  </si>
  <si>
    <t>951 0801 1129021 851 290</t>
  </si>
  <si>
    <t>951 1001 0410000 000 000</t>
  </si>
  <si>
    <t>951 1001 0418500 000 000</t>
  </si>
  <si>
    <t>951 1001 0418501 000 000</t>
  </si>
  <si>
    <t>951 1001 0418501 540 000</t>
  </si>
  <si>
    <t>951 1001 0418501 540 200</t>
  </si>
  <si>
    <t>951 1001 0418501 540 250</t>
  </si>
  <si>
    <t>951 1001 0418501 540 251</t>
  </si>
  <si>
    <t>951 1105 1310000 000 000</t>
  </si>
  <si>
    <t>951 1105 1312100 000 000</t>
  </si>
  <si>
    <t>951 1105 1312195 000 000</t>
  </si>
  <si>
    <t>951 1105 1312195 244 000</t>
  </si>
  <si>
    <t>951 1105 1312195 244 200</t>
  </si>
  <si>
    <t>951 1105 1312195 244 290</t>
  </si>
  <si>
    <t>951 0503 0732144 244 223</t>
  </si>
  <si>
    <t> Штраф по налогу взимаемому сналогоплательщиков,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</si>
  <si>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</si>
  <si>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000 1 05 01011 01 3000 110</t>
  </si>
  <si>
    <t>000 1 05 01012 01 0000 110</t>
  </si>
  <si>
    <t>951 0409 1612240 244 222</t>
  </si>
  <si>
    <t>951 0104 9990000 000 000</t>
  </si>
  <si>
    <t>951 0104 9997200 000 000</t>
  </si>
  <si>
    <t>951 0104 9997239 000 000</t>
  </si>
  <si>
    <t>951 0104 9997239 244 000</t>
  </si>
  <si>
    <t>951 0104 9997239 244 300</t>
  </si>
  <si>
    <t>951 0104 9997239 244 340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</si>
  <si>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</si>
  <si>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000 1 11 05030 00 0000 120</t>
  </si>
  <si>
    <t>000 1 11 05035 10 0000 120</t>
  </si>
  <si>
    <t>951 0309 0922153 244 300</t>
  </si>
  <si>
    <t>951 0309 0922153 244 340</t>
  </si>
  <si>
    <t> Иные выплаты персоналу казенных учреждений, за исключением фонда оплаты труда</t>
  </si>
  <si>
    <t> 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</si>
  <si>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 Налог, взимаемый с налогоплательщиков, выбравших в качестве объекта налогообложения доходы (пени по соответствующему платежу)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</si>
  <si>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</si>
  <si>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 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</si>
  <si>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 Прочее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</si>
  <si>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Земельный налог с организаций</t>
  </si>
  <si>
    <t> Земельный налог с организаций, обладающих земельным участком, расположенным в границах сельских поселений</t>
  </si>
  <si>
    <t> Прочие поступления по земельному налогу с организаций, обладающих земельным участком, расположенным в границах сельских поселений</t>
  </si>
  <si>
    <t> Земельный налог с физических лиц</t>
  </si>
  <si>
    <t> Земельный налог с физических лиц, обладающих земельным участком, расположенным в границах сельских поселений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</si>
  <si>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</si>
  <si>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 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</si>
  <si>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 Доходы от сдачи в аренду имущества, составляющего казну сельских поселений (за исключением земельных участков)</t>
  </si>
  <si>
    <t> 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</si>
  <si>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Прочие поступления от денежных взысканий (штрафов) и иных сумм в возмещение ущерба, зачисляемые в бюджеты сельских поселений</t>
  </si>
  <si>
    <t> Субвенции бюджетам сельских поселений на выполнение передаваемых полномочий субъектов Российской Федерации</t>
  </si>
  <si>
    <t> 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</si>
  <si>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 сельских поселений</t>
  </si>
  <si>
    <t>000 1 01 02030 01 2100 110</t>
  </si>
  <si>
    <t>000 1 05 01011 01 2100 110</t>
  </si>
  <si>
    <t>000 1 05 01012 01 2100 110</t>
  </si>
  <si>
    <t>000 1 06 01030 10 2100 110</t>
  </si>
  <si>
    <t>000 1 06 01030 10 4000 110</t>
  </si>
  <si>
    <t>000 1 06 06030 03 0000 110</t>
  </si>
  <si>
    <t>000 1 06 06033 10 0000 110</t>
  </si>
  <si>
    <t>000 1 06 06033 10 1000 110</t>
  </si>
  <si>
    <t>000 1 06 06033 10 4000 110</t>
  </si>
  <si>
    <t>000 1 06 06040 00 0000 110</t>
  </si>
  <si>
    <t>000 1 06 06043 10 0000 110</t>
  </si>
  <si>
    <t>000 1 06 06043 10 1000 110</t>
  </si>
  <si>
    <t xml:space="preserve"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</t>
  </si>
  <si>
    <t> Мероприятия по обеспечению содержания имущества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</t>
  </si>
  <si>
    <t> 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</t>
  </si>
  <si>
    <t> Осуществление информационно-пропагандистской деятельности, направленной на профилактику правонарушений и пропаганду здорового образа жизни в рамках подпрограммы «Укрепление общественного порядка и противодействие преступности» муниципальной программы «Об</t>
  </si>
  <si>
    <t> 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</t>
  </si>
  <si>
    <t> 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</t>
  </si>
  <si>
    <t> Издание и размещение в средствах массовой информации информационно-аналитических материалов о реализации в Матвеево - Курганском сельском поселении мероприятий по противодействию коррупции в рамках подпрограммы «Противодействие коррупции» муниципальной п</t>
  </si>
  <si>
    <t> Подпрограмма «Комплексные меры противодействия злоупотреблению наркотиками и их незаконному обороту»</t>
  </si>
  <si>
    <t> Организация цикла печатных публикаций,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</t>
  </si>
  <si>
    <t> Подпрограмма «Пожарная безопасность»</t>
  </si>
  <si>
    <t> Мероприятия по обеспечению пожарной безопасности в рамках подпрограммы «Пожарная безопасность»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</t>
  </si>
  <si>
    <t> Подпрограмма «Защита населения от чрезвычайных ситуаций»</t>
  </si>
  <si>
    <t> Мероприятия по обучению на курсах гражданской обороны и чрезвычайным ситуациям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</t>
  </si>
  <si>
    <t> Мероприятия по защите населения от чрезвычайных ситуаций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</t>
  </si>
  <si>
    <t> Мероприятия по финансовому обеспечению деятельности поисково-спасательных формирований на территории поселения в рамках подпрограммы «Защита населения от чрезвычайных ситуаций» муниципальной программы «Защита населения и территории от чрезвычайных ситуац</t>
  </si>
  <si>
    <t> Реализация направления расходов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</t>
  </si>
  <si>
    <t> Мероприятия по обеспечению безопасности на воде в рамках подпрограммы «Обеспечение безопасности на воде»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</t>
  </si>
  <si>
    <t> Национальная экономика</t>
  </si>
  <si>
    <t> Расходы на содержание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</t>
  </si>
  <si>
    <t> Расходы на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сельског</t>
  </si>
  <si>
    <t> Расходы на капитальный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</t>
  </si>
  <si>
    <t> Имущественный взнос «Ростовскому областному фонду содействия капитальному ремонту»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</t>
  </si>
  <si>
    <t> Обеспечение мероприятий по капитальному ремонту многоквартирных домов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</t>
  </si>
  <si>
    <t> 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</si>
  <si>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</si>
  <si>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</si>
  <si>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</t>
  </si>
  <si>
    <t> Начисление и выплата ежемесячной доплаты к пенсии за выслугу лет в рамках подпрограммы «Социальная поддержка отдельных категорий граждан» муниципальной программы «Социальная поддержка граждан в Матвеево Курганском сельском поселении»</t>
  </si>
  <si>
    <t>951 0102 2210011 122 000</t>
  </si>
  <si>
    <t>951 0102 2210011 122 200</t>
  </si>
  <si>
    <t>951 0102 2210011 122 210</t>
  </si>
  <si>
    <t>951 0102 2210011 122 212</t>
  </si>
  <si>
    <t>951 0104 2210011 122 000</t>
  </si>
  <si>
    <t>951 0104 2210011 122 200</t>
  </si>
  <si>
    <t>951 0104 2210011 122 210</t>
  </si>
  <si>
    <t>951 0104 2210011 122 212</t>
  </si>
  <si>
    <t>951 0309 0912150 244 220</t>
  </si>
  <si>
    <t>951 0309 0912150 244 225</t>
  </si>
  <si>
    <t>951 0309 0930000 000 000</t>
  </si>
  <si>
    <t>951 0309 0932100 000 000</t>
  </si>
  <si>
    <t>951 0309 0932154 000 000</t>
  </si>
  <si>
    <t>951 0309 0932154 244 000</t>
  </si>
  <si>
    <t>951 0309 0932154 244 200</t>
  </si>
  <si>
    <t>951 0309 0932154 244 220</t>
  </si>
  <si>
    <t>951 0309 0932154 244 226</t>
  </si>
  <si>
    <t>951 0309 0940000 000 000</t>
  </si>
  <si>
    <t>951 0309 0942100 000 000</t>
  </si>
  <si>
    <t>951 0309 0942157 000 000</t>
  </si>
  <si>
    <t>951 0309 0942157 244 000</t>
  </si>
  <si>
    <t>951 0309 0942157 244 200</t>
  </si>
  <si>
    <t>951 0309 0942157 244 220</t>
  </si>
  <si>
    <t>951 0309 0942157 244 226</t>
  </si>
  <si>
    <t>951 0309 1012160 244 000</t>
  </si>
  <si>
    <t>951 0309 1012160 244 200</t>
  </si>
  <si>
    <t>951 0309 1012160 244 220</t>
  </si>
  <si>
    <t>951 0309 1012160 244 225</t>
  </si>
  <si>
    <t>951 0309 1012160 244 226</t>
  </si>
  <si>
    <t>951 0309 1012160 244 300</t>
  </si>
  <si>
    <t>951 0309 1012160 244 310</t>
  </si>
  <si>
    <t>951 0309 1012160 244 340</t>
  </si>
  <si>
    <t>951 0309 1022162 244 225</t>
  </si>
  <si>
    <t>951 0309 1022162 244 300</t>
  </si>
  <si>
    <t>951 0309 1022162 244 340</t>
  </si>
  <si>
    <t>951 0309 1029900 000 000</t>
  </si>
  <si>
    <t>951 0309 1029999 000 000</t>
  </si>
  <si>
    <t>951 0309 1029999 244 000</t>
  </si>
  <si>
    <t>951 0309 1029999 244 200</t>
  </si>
  <si>
    <t>951 0309 1029999 244 220</t>
  </si>
  <si>
    <t>951 0309 1029999 244 226</t>
  </si>
  <si>
    <t>951 0309 1030000 000 000</t>
  </si>
  <si>
    <t>951 0309 1032100 000 000</t>
  </si>
  <si>
    <t>951 0309 1032164 000 000</t>
  </si>
  <si>
    <t>951 0309 1032164 244 000</t>
  </si>
  <si>
    <t>951 0309 1032164 244 200</t>
  </si>
  <si>
    <t>951 0309 1032164 244 220</t>
  </si>
  <si>
    <t>951 0309 1032164 244 226</t>
  </si>
  <si>
    <t>951 0309 1032164 244 300</t>
  </si>
  <si>
    <t>951 0309 1032164 244 340</t>
  </si>
  <si>
    <t>951 0409 1622246 244 226</t>
  </si>
  <si>
    <t>951 0501 0716800 000 000</t>
  </si>
  <si>
    <t>951 0501 0716808 000 000</t>
  </si>
  <si>
    <t>951 0503 0732144 244 310</t>
  </si>
  <si>
    <t>951 0801 1110059 112 000</t>
  </si>
  <si>
    <t>951 0801 1110059 112 200</t>
  </si>
  <si>
    <t>951 0801 1110059 112 210</t>
  </si>
  <si>
    <t>951 0801 1110059 112 212</t>
  </si>
  <si>
    <t>951 0801 1110059 244 222</t>
  </si>
  <si>
    <t>951 0801 1112100 000 000</t>
  </si>
  <si>
    <t>951 0801 1112173 000 000</t>
  </si>
  <si>
    <t>951 0801 1112173 244 000</t>
  </si>
  <si>
    <t>951 0801 1112173 244 300</t>
  </si>
  <si>
    <t>951 0801 1112173 244 340</t>
  </si>
  <si>
    <t>951 0801 1120059 852 000</t>
  </si>
  <si>
    <t>951 0801 1120059 852 200</t>
  </si>
  <si>
    <t>951 0801 1120059 852 290</t>
  </si>
  <si>
    <t xml:space="preserve">01  марта  2015  г.
01    февраля  2012  г.
</t>
  </si>
  <si>
    <t>05.03.2015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</si>
  <si>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</t>
  </si>
  <si>
    <t> 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</si>
  <si>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 Минимальный налог, зачисляемый в бюджеты субъектов Российской Федерации (пени по соответствующему платежу)</t>
  </si>
  <si>
    <t> Единый сельскохозяйственный налог (пени по соответствующему платежу)</t>
  </si>
  <si>
    <t> Штраф по единому сельскохозяйственному налогу</t>
  </si>
  <si>
    <t> 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</si>
  <si>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 Земельный налог с организаций, обладающих земельным участком, расположенным в границах сельских поселений (проценты по соответствующему платежу)</t>
  </si>
  <si>
    <t> 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</si>
  <si>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 Земельный налог с физических лиц, обладающих земельным участком, расположенным в границах сельских поселений (прочие поступления)</t>
  </si>
  <si>
    <t> ДОХОДЫ ОТ ОКАЗАНИЯ ПЛАТНЫХ УСЛУГ (РАБОТ) И КОМПЕНСАЦИИ ЗАТРАТ ГОСУДАРСТВА</t>
  </si>
  <si>
    <t> Доходы от компенсации затрат государства</t>
  </si>
  <si>
    <t> Прочие доходы от компенсации затрат государства</t>
  </si>
  <si>
    <t> Прочие доходы от компенсации затрат бюджетов сельских поселений</t>
  </si>
  <si>
    <t>000 1 01 02010 01 2100 110</t>
  </si>
  <si>
    <t>000 1 05 01021 01 2100 110</t>
  </si>
  <si>
    <t>000 1 05 01050 01 2100 110</t>
  </si>
  <si>
    <t>000 1 05 03010 01 2100 110</t>
  </si>
  <si>
    <t>000 1 05 03010 01 3000 110</t>
  </si>
  <si>
    <t>000 1 06 06033 10 2100 110</t>
  </si>
  <si>
    <t>000 1 06 06033 10 2200 110</t>
  </si>
  <si>
    <t>000 1 06 06043 10 2100 110</t>
  </si>
  <si>
    <t>000 1 06 06043 10 4000 110</t>
  </si>
  <si>
    <t>000 1 13 00000 00 0000 000</t>
  </si>
  <si>
    <t>000 1 13 02000 00 0000 130</t>
  </si>
  <si>
    <t>000 1 13 02990 00 0000 130</t>
  </si>
  <si>
    <t>000 1 13 02995 10 0000 130</t>
  </si>
  <si>
    <t xml:space="preserve"> Межбюджетные трансферты на осуществление полномочий по вопросам архитектуры, градостроительства и территориального развития в рамках подпрограммы «Развитие муниципальной службы, дополнительное профессиональное образование лиц, занятых в системе местного </t>
  </si>
  <si>
    <t> Межбюджетные трансферты на осуществление полномочий по жилищным вопросам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</t>
  </si>
  <si>
    <t> Межбюджетные трансферты на осуществление полномочий по вопросам организации ритуальных услуг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</t>
  </si>
  <si>
    <t> Межбюджетные трансферты на осуществление полномочий по вопросам муниципального земельного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</t>
  </si>
  <si>
    <t> Расходы на проектно-изыскательские работы по капитальному ремонту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</t>
  </si>
  <si>
    <t> Образование</t>
  </si>
  <si>
    <t> Профессиональная подготовка, переподготовка и повышение квалификации</t>
  </si>
  <si>
    <t>951 0102 2210019 122 000</t>
  </si>
  <si>
    <t>951 0102 2210019 122 200</t>
  </si>
  <si>
    <t>951 0102 2210019 122 210</t>
  </si>
  <si>
    <t>951 0102 2210019 122 212</t>
  </si>
  <si>
    <t>951 0104 2210019 122 000</t>
  </si>
  <si>
    <t>951 0104 2210019 122 200</t>
  </si>
  <si>
    <t>951 0104 2210019 122 210</t>
  </si>
  <si>
    <t>951 0104 2210019 122 212</t>
  </si>
  <si>
    <t>951 0104 2218500 000 000</t>
  </si>
  <si>
    <t>951 0104 2218503 000 000</t>
  </si>
  <si>
    <t>951 0104 2218503 540 000</t>
  </si>
  <si>
    <t>951 0104 2218503 540 200</t>
  </si>
  <si>
    <t>951 0104 2218503 540 250</t>
  </si>
  <si>
    <t>951 0104 2218503 540 251</t>
  </si>
  <si>
    <t>951 0104 2218504 000 000</t>
  </si>
  <si>
    <t>951 0104 2218504 540 000</t>
  </si>
  <si>
    <t>951 0104 2218504 540 200</t>
  </si>
  <si>
    <t>951 0104 2218504 540 250</t>
  </si>
  <si>
    <t>951 0104 2218504 540 251</t>
  </si>
  <si>
    <t>951 0104 2218505 000 000</t>
  </si>
  <si>
    <t>951 0104 2218505 540 000</t>
  </si>
  <si>
    <t>951 0104 2218505 540 200</t>
  </si>
  <si>
    <t>951 0104 2218505 540 250</t>
  </si>
  <si>
    <t>951 0104 2218505 540 251</t>
  </si>
  <si>
    <t>951 0104 2218506 000 000</t>
  </si>
  <si>
    <t>951 0104 2218506 540 000</t>
  </si>
  <si>
    <t>951 0104 2218506 540 200</t>
  </si>
  <si>
    <t>951 0104 2218506 540 250</t>
  </si>
  <si>
    <t>951 0104 2218506 540 251</t>
  </si>
  <si>
    <t>951 0104 2220000 000 000</t>
  </si>
  <si>
    <t>951 0104 2220019 244 000</t>
  </si>
  <si>
    <t>951 0104 2220019 244 200</t>
  </si>
  <si>
    <t>951 0104 2220019 244 220</t>
  </si>
  <si>
    <t>951 0104 2220019 244 225</t>
  </si>
  <si>
    <t>951 0104 2220019 244 226</t>
  </si>
  <si>
    <t>951 0104 2220019 244 300</t>
  </si>
  <si>
    <t>951 0104 2220019 244 310</t>
  </si>
  <si>
    <t>951 0104 2220019 244 340</t>
  </si>
  <si>
    <t>951 0309 0912150 244 290</t>
  </si>
  <si>
    <t>951 0409 1612242 000 000</t>
  </si>
  <si>
    <t>951 0409 1612242 244 000</t>
  </si>
  <si>
    <t>951 0409 1612242 244 200</t>
  </si>
  <si>
    <t>951 0409 1612242 244 220</t>
  </si>
  <si>
    <t>951 0409 1612242 244 226</t>
  </si>
  <si>
    <t>951 0409 1622246 244 340</t>
  </si>
  <si>
    <t>951 0501 0716808 852 000</t>
  </si>
  <si>
    <t>951 0501 0716808 852 200</t>
  </si>
  <si>
    <t>951 0501 0716808 852 290</t>
  </si>
  <si>
    <t>951 0502 0722141 244 223</t>
  </si>
  <si>
    <t>951 0700 0000000 000 000</t>
  </si>
  <si>
    <t>951 0705 0000000 000 000</t>
  </si>
  <si>
    <t>951 0705 2210000 000 000</t>
  </si>
  <si>
    <t>951 0705 2210019 244 000</t>
  </si>
  <si>
    <t>951 0705 2210019 244 200</t>
  </si>
  <si>
    <t>951 0705 2210019 244 220</t>
  </si>
  <si>
    <t>951 0705 2210019 244 226</t>
  </si>
  <si>
    <t>951 0801 1112173 244 200</t>
  </si>
  <si>
    <t>951 0801 1112173 244 290</t>
  </si>
  <si>
    <t>05 марта 2015 года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</si>
</sst>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b/>
      <i/>
      <sz val="8.5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  <font>
      <sz val="8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11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2" fillId="0" borderId="8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49" fontId="2" fillId="0" borderId="7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5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 wrapText="1"/>
    </xf>
    <xf numFmtId="164" fontId="15" fillId="0" borderId="8" xfId="0" applyNumberFormat="1" applyFont="1" applyFill="1" applyBorder="1" applyAlignment="1">
      <alignment horizontal="center" wrapText="1"/>
    </xf>
    <xf numFmtId="4" fontId="3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" fontId="3" fillId="0" borderId="1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2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6"/>
  <sheetViews>
    <sheetView tabSelected="1" workbookViewId="0">
      <selection activeCell="A18" sqref="A18"/>
    </sheetView>
  </sheetViews>
  <sheetFormatPr defaultRowHeight="12.75"/>
  <cols>
    <col min="1" max="1" width="29.140625" customWidth="1"/>
    <col min="2" max="2" width="5.7109375" customWidth="1"/>
    <col min="3" max="3" width="22.85546875" customWidth="1"/>
    <col min="4" max="4" width="13.28515625" style="69" customWidth="1"/>
    <col min="5" max="5" width="13.85546875" style="69" customWidth="1"/>
    <col min="6" max="6" width="15.28515625" style="69" customWidth="1"/>
  </cols>
  <sheetData>
    <row r="1" spans="1:16">
      <c r="A1" s="2"/>
      <c r="B1" s="2"/>
      <c r="C1" s="2"/>
      <c r="D1" s="70"/>
      <c r="E1" s="70"/>
      <c r="F1" s="75"/>
    </row>
    <row r="2" spans="1:16" ht="15.75" thickBot="1">
      <c r="A2" s="96" t="s">
        <v>27</v>
      </c>
      <c r="B2" s="97"/>
      <c r="C2" s="97"/>
      <c r="D2" s="97"/>
      <c r="E2" s="97"/>
    </row>
    <row r="3" spans="1:16" ht="15.75" thickBot="1">
      <c r="A3" s="40"/>
      <c r="B3" s="37"/>
      <c r="C3" s="37"/>
      <c r="E3" s="34"/>
      <c r="F3" s="48" t="s">
        <v>6</v>
      </c>
    </row>
    <row r="4" spans="1:16">
      <c r="A4" s="98" t="s">
        <v>642</v>
      </c>
      <c r="B4" s="99"/>
      <c r="C4" s="99"/>
      <c r="D4" s="99"/>
      <c r="E4" s="100"/>
      <c r="F4" s="76" t="s">
        <v>24</v>
      </c>
    </row>
    <row r="5" spans="1:16">
      <c r="A5" s="1"/>
      <c r="B5" s="7"/>
      <c r="C5" s="7"/>
      <c r="D5" s="70"/>
      <c r="E5" s="70" t="s">
        <v>13</v>
      </c>
      <c r="F5" s="8" t="s">
        <v>643</v>
      </c>
    </row>
    <row r="6" spans="1:16">
      <c r="A6" s="15" t="s">
        <v>1</v>
      </c>
      <c r="B6" s="6"/>
      <c r="C6" s="6"/>
      <c r="D6" s="77"/>
      <c r="E6" s="70" t="s">
        <v>11</v>
      </c>
      <c r="F6" s="55" t="s">
        <v>39</v>
      </c>
    </row>
    <row r="7" spans="1:16" ht="18.75" customHeight="1">
      <c r="A7" s="6" t="s">
        <v>0</v>
      </c>
      <c r="B7" s="101" t="s">
        <v>36</v>
      </c>
      <c r="C7" s="101"/>
      <c r="D7" s="101"/>
      <c r="E7" s="78" t="s">
        <v>40</v>
      </c>
      <c r="F7" s="56">
        <v>60231845000</v>
      </c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>
      <c r="A8" s="6" t="s">
        <v>22</v>
      </c>
      <c r="B8" s="62" t="s">
        <v>37</v>
      </c>
      <c r="C8" s="49"/>
      <c r="D8" s="77"/>
      <c r="E8" s="70"/>
      <c r="F8" s="8"/>
    </row>
    <row r="9" spans="1:16" ht="13.5" thickBot="1">
      <c r="A9" s="38" t="s">
        <v>156</v>
      </c>
      <c r="B9" s="6"/>
      <c r="C9" s="6"/>
      <c r="D9" s="77"/>
      <c r="E9" s="70" t="s">
        <v>12</v>
      </c>
      <c r="F9" s="79" t="s">
        <v>5</v>
      </c>
    </row>
    <row r="10" spans="1:16">
      <c r="A10" s="6" t="s">
        <v>157</v>
      </c>
      <c r="B10" s="6"/>
      <c r="C10" s="6"/>
      <c r="D10" s="77"/>
      <c r="F10" s="10"/>
    </row>
    <row r="11" spans="1:16" ht="15">
      <c r="A11" s="1"/>
      <c r="B11" s="12"/>
      <c r="C11" s="12" t="s">
        <v>14</v>
      </c>
      <c r="D11" s="77"/>
      <c r="E11" s="77"/>
      <c r="F11" s="34"/>
    </row>
    <row r="12" spans="1:16">
      <c r="A12" s="59"/>
      <c r="B12" s="59"/>
      <c r="C12" s="60"/>
      <c r="D12" s="80"/>
      <c r="E12" s="80"/>
      <c r="F12" s="34"/>
    </row>
    <row r="13" spans="1:16" ht="0.75" customHeight="1">
      <c r="A13" s="92" t="s">
        <v>7</v>
      </c>
      <c r="B13" s="57"/>
      <c r="C13" s="64"/>
      <c r="D13" s="68"/>
      <c r="E13" s="94" t="s">
        <v>4</v>
      </c>
      <c r="F13" s="61"/>
    </row>
    <row r="14" spans="1:16">
      <c r="A14" s="93"/>
      <c r="B14" s="58" t="s">
        <v>8</v>
      </c>
      <c r="C14" s="81" t="s">
        <v>33</v>
      </c>
      <c r="D14" s="81" t="s">
        <v>25</v>
      </c>
      <c r="E14" s="95"/>
      <c r="F14" s="82"/>
    </row>
    <row r="15" spans="1:16" ht="10.5" customHeight="1">
      <c r="A15" s="93"/>
      <c r="B15" s="58" t="s">
        <v>9</v>
      </c>
      <c r="C15" s="64" t="s">
        <v>32</v>
      </c>
      <c r="D15" s="67" t="s">
        <v>26</v>
      </c>
      <c r="E15" s="95"/>
      <c r="F15" s="65" t="s">
        <v>3</v>
      </c>
    </row>
    <row r="16" spans="1:16" hidden="1">
      <c r="A16" s="93"/>
      <c r="B16" s="58" t="s">
        <v>10</v>
      </c>
      <c r="C16" s="64" t="s">
        <v>31</v>
      </c>
      <c r="D16" s="65" t="s">
        <v>2</v>
      </c>
      <c r="E16" s="95"/>
      <c r="F16" s="65" t="s">
        <v>2</v>
      </c>
    </row>
    <row r="17" spans="1:6" hidden="1">
      <c r="A17" s="93"/>
      <c r="B17" s="58"/>
      <c r="C17" s="64"/>
      <c r="D17" s="67"/>
      <c r="E17" s="95"/>
      <c r="F17" s="68"/>
    </row>
    <row r="18" spans="1:6">
      <c r="A18" s="66">
        <v>1</v>
      </c>
      <c r="B18" s="27">
        <v>2</v>
      </c>
      <c r="C18" s="27">
        <v>3</v>
      </c>
      <c r="D18" s="41">
        <v>4</v>
      </c>
      <c r="E18" s="41">
        <v>5</v>
      </c>
      <c r="F18" s="41">
        <v>6</v>
      </c>
    </row>
    <row r="19" spans="1:6">
      <c r="A19" s="85" t="s">
        <v>123</v>
      </c>
      <c r="B19" s="86" t="s">
        <v>151</v>
      </c>
      <c r="C19" s="86" t="s">
        <v>163</v>
      </c>
      <c r="D19" s="87">
        <v>50664700</v>
      </c>
      <c r="E19" s="87">
        <v>3984492.29</v>
      </c>
      <c r="F19" s="88">
        <f>D19-E19</f>
        <v>46680207.710000001</v>
      </c>
    </row>
    <row r="20" spans="1:6" ht="22.5">
      <c r="A20" s="85" t="s">
        <v>124</v>
      </c>
      <c r="B20" s="86" t="s">
        <v>152</v>
      </c>
      <c r="C20" s="86" t="s">
        <v>171</v>
      </c>
      <c r="D20" s="87">
        <v>37468200</v>
      </c>
      <c r="E20" s="87">
        <v>3984492.29</v>
      </c>
      <c r="F20" s="88">
        <f t="shared" ref="F20:F55" si="0">D20-E20</f>
        <v>33483707.710000001</v>
      </c>
    </row>
    <row r="21" spans="1:6">
      <c r="A21" s="85" t="s">
        <v>125</v>
      </c>
      <c r="B21" s="86" t="s">
        <v>152</v>
      </c>
      <c r="C21" s="86" t="s">
        <v>172</v>
      </c>
      <c r="D21" s="87">
        <v>16393800</v>
      </c>
      <c r="E21" s="87">
        <v>1596961.62</v>
      </c>
      <c r="F21" s="88">
        <f t="shared" si="0"/>
        <v>14796838.379999999</v>
      </c>
    </row>
    <row r="22" spans="1:6">
      <c r="A22" s="85" t="s">
        <v>126</v>
      </c>
      <c r="B22" s="86" t="s">
        <v>152</v>
      </c>
      <c r="C22" s="86" t="s">
        <v>173</v>
      </c>
      <c r="D22" s="87">
        <v>16393800</v>
      </c>
      <c r="E22" s="87">
        <v>1596961.62</v>
      </c>
      <c r="F22" s="88">
        <f t="shared" si="0"/>
        <v>14796838.379999999</v>
      </c>
    </row>
    <row r="23" spans="1:6" ht="90">
      <c r="A23" s="85" t="s">
        <v>127</v>
      </c>
      <c r="B23" s="86" t="s">
        <v>152</v>
      </c>
      <c r="C23" s="86" t="s">
        <v>174</v>
      </c>
      <c r="D23" s="87">
        <v>16268800</v>
      </c>
      <c r="E23" s="87">
        <v>1592061.93</v>
      </c>
      <c r="F23" s="88">
        <f t="shared" si="0"/>
        <v>14676738.07</v>
      </c>
    </row>
    <row r="24" spans="1:6" ht="90">
      <c r="A24" s="85" t="s">
        <v>127</v>
      </c>
      <c r="B24" s="86" t="s">
        <v>152</v>
      </c>
      <c r="C24" s="86" t="s">
        <v>175</v>
      </c>
      <c r="D24" s="87">
        <v>16268800</v>
      </c>
      <c r="E24" s="87">
        <v>1602759.19</v>
      </c>
      <c r="F24" s="88">
        <f t="shared" si="0"/>
        <v>14666040.810000001</v>
      </c>
    </row>
    <row r="25" spans="1:6" ht="101.25">
      <c r="A25" s="85" t="s">
        <v>644</v>
      </c>
      <c r="B25" s="86" t="s">
        <v>152</v>
      </c>
      <c r="C25" s="86" t="s">
        <v>657</v>
      </c>
      <c r="D25" s="87">
        <v>0</v>
      </c>
      <c r="E25" s="87">
        <v>-10697.26</v>
      </c>
      <c r="F25" s="88">
        <f t="shared" si="0"/>
        <v>10697.26</v>
      </c>
    </row>
    <row r="26" spans="1:6" ht="101.25">
      <c r="A26" s="85" t="s">
        <v>128</v>
      </c>
      <c r="B26" s="86" t="s">
        <v>152</v>
      </c>
      <c r="C26" s="86" t="s">
        <v>176</v>
      </c>
      <c r="D26" s="87">
        <v>45000</v>
      </c>
      <c r="E26" s="87">
        <v>1273.4000000000001</v>
      </c>
      <c r="F26" s="88">
        <f t="shared" si="0"/>
        <v>43726.6</v>
      </c>
    </row>
    <row r="27" spans="1:6" ht="101.25">
      <c r="A27" s="85" t="s">
        <v>128</v>
      </c>
      <c r="B27" s="86" t="s">
        <v>152</v>
      </c>
      <c r="C27" s="86" t="s">
        <v>177</v>
      </c>
      <c r="D27" s="87">
        <v>45000</v>
      </c>
      <c r="E27" s="87">
        <v>1273.4000000000001</v>
      </c>
      <c r="F27" s="88">
        <f t="shared" si="0"/>
        <v>43726.6</v>
      </c>
    </row>
    <row r="28" spans="1:6" ht="56.25">
      <c r="A28" s="85" t="s">
        <v>129</v>
      </c>
      <c r="B28" s="86" t="s">
        <v>152</v>
      </c>
      <c r="C28" s="86" t="s">
        <v>178</v>
      </c>
      <c r="D28" s="87">
        <v>80000</v>
      </c>
      <c r="E28" s="87">
        <v>3626.29</v>
      </c>
      <c r="F28" s="88">
        <f t="shared" si="0"/>
        <v>76373.710000000006</v>
      </c>
    </row>
    <row r="29" spans="1:6" ht="56.25">
      <c r="A29" s="85" t="s">
        <v>129</v>
      </c>
      <c r="B29" s="86" t="s">
        <v>152</v>
      </c>
      <c r="C29" s="86" t="s">
        <v>179</v>
      </c>
      <c r="D29" s="87">
        <v>80000</v>
      </c>
      <c r="E29" s="87">
        <v>1692.69</v>
      </c>
      <c r="F29" s="88">
        <f t="shared" si="0"/>
        <v>78307.31</v>
      </c>
    </row>
    <row r="30" spans="1:6" ht="67.5">
      <c r="A30" s="85" t="s">
        <v>517</v>
      </c>
      <c r="B30" s="86" t="s">
        <v>152</v>
      </c>
      <c r="C30" s="86" t="s">
        <v>535</v>
      </c>
      <c r="D30" s="87">
        <v>0</v>
      </c>
      <c r="E30" s="87">
        <v>-46.4</v>
      </c>
      <c r="F30" s="88">
        <f t="shared" si="0"/>
        <v>46.4</v>
      </c>
    </row>
    <row r="31" spans="1:6" ht="67.5">
      <c r="A31" s="85" t="s">
        <v>164</v>
      </c>
      <c r="B31" s="86" t="s">
        <v>152</v>
      </c>
      <c r="C31" s="86" t="s">
        <v>180</v>
      </c>
      <c r="D31" s="87">
        <v>0</v>
      </c>
      <c r="E31" s="87">
        <v>1980</v>
      </c>
      <c r="F31" s="88">
        <f t="shared" si="0"/>
        <v>-1980</v>
      </c>
    </row>
    <row r="32" spans="1:6" ht="45">
      <c r="A32" s="85" t="s">
        <v>221</v>
      </c>
      <c r="B32" s="86" t="s">
        <v>152</v>
      </c>
      <c r="C32" s="86" t="s">
        <v>228</v>
      </c>
      <c r="D32" s="87">
        <v>3790800</v>
      </c>
      <c r="E32" s="87">
        <v>501622.14</v>
      </c>
      <c r="F32" s="88">
        <f t="shared" si="0"/>
        <v>3289177.86</v>
      </c>
    </row>
    <row r="33" spans="1:6" ht="33.75">
      <c r="A33" s="85" t="s">
        <v>222</v>
      </c>
      <c r="B33" s="86" t="s">
        <v>152</v>
      </c>
      <c r="C33" s="86" t="s">
        <v>229</v>
      </c>
      <c r="D33" s="87">
        <v>3790800</v>
      </c>
      <c r="E33" s="87">
        <v>501622.14</v>
      </c>
      <c r="F33" s="88">
        <f t="shared" si="0"/>
        <v>3289177.86</v>
      </c>
    </row>
    <row r="34" spans="1:6" ht="90">
      <c r="A34" s="85" t="s">
        <v>223</v>
      </c>
      <c r="B34" s="86" t="s">
        <v>152</v>
      </c>
      <c r="C34" s="86" t="s">
        <v>230</v>
      </c>
      <c r="D34" s="87">
        <v>1159300</v>
      </c>
      <c r="E34" s="87">
        <v>189023.45</v>
      </c>
      <c r="F34" s="88">
        <f t="shared" si="0"/>
        <v>970276.55</v>
      </c>
    </row>
    <row r="35" spans="1:6" ht="112.5">
      <c r="A35" s="85" t="s">
        <v>224</v>
      </c>
      <c r="B35" s="86" t="s">
        <v>152</v>
      </c>
      <c r="C35" s="86" t="s">
        <v>231</v>
      </c>
      <c r="D35" s="87">
        <v>43300</v>
      </c>
      <c r="E35" s="87">
        <v>4522.3999999999996</v>
      </c>
      <c r="F35" s="88">
        <f t="shared" si="0"/>
        <v>38777.599999999999</v>
      </c>
    </row>
    <row r="36" spans="1:6" ht="90">
      <c r="A36" s="85" t="s">
        <v>225</v>
      </c>
      <c r="B36" s="86" t="s">
        <v>152</v>
      </c>
      <c r="C36" s="86" t="s">
        <v>232</v>
      </c>
      <c r="D36" s="87">
        <v>2539100</v>
      </c>
      <c r="E36" s="87">
        <v>328980.75</v>
      </c>
      <c r="F36" s="88">
        <f t="shared" si="0"/>
        <v>2210119.25</v>
      </c>
    </row>
    <row r="37" spans="1:6" ht="90">
      <c r="A37" s="85" t="s">
        <v>226</v>
      </c>
      <c r="B37" s="86" t="s">
        <v>152</v>
      </c>
      <c r="C37" s="86" t="s">
        <v>233</v>
      </c>
      <c r="D37" s="87">
        <v>49100</v>
      </c>
      <c r="E37" s="87">
        <v>-20904.46</v>
      </c>
      <c r="F37" s="88">
        <f t="shared" si="0"/>
        <v>70004.459999999992</v>
      </c>
    </row>
    <row r="38" spans="1:6">
      <c r="A38" s="85" t="s">
        <v>130</v>
      </c>
      <c r="B38" s="86" t="s">
        <v>152</v>
      </c>
      <c r="C38" s="86" t="s">
        <v>181</v>
      </c>
      <c r="D38" s="87">
        <v>4616800</v>
      </c>
      <c r="E38" s="87">
        <v>398108.41</v>
      </c>
      <c r="F38" s="88">
        <f t="shared" si="0"/>
        <v>4218691.59</v>
      </c>
    </row>
    <row r="39" spans="1:6" ht="33.75">
      <c r="A39" s="85" t="s">
        <v>131</v>
      </c>
      <c r="B39" s="86" t="s">
        <v>152</v>
      </c>
      <c r="C39" s="86" t="s">
        <v>182</v>
      </c>
      <c r="D39" s="87">
        <v>2539200</v>
      </c>
      <c r="E39" s="87">
        <v>218538.91</v>
      </c>
      <c r="F39" s="88">
        <f t="shared" si="0"/>
        <v>2320661.09</v>
      </c>
    </row>
    <row r="40" spans="1:6" ht="45">
      <c r="A40" s="85" t="s">
        <v>132</v>
      </c>
      <c r="B40" s="86" t="s">
        <v>152</v>
      </c>
      <c r="C40" s="86" t="s">
        <v>183</v>
      </c>
      <c r="D40" s="87">
        <v>1284200</v>
      </c>
      <c r="E40" s="87">
        <v>86839.94</v>
      </c>
      <c r="F40" s="88">
        <f t="shared" si="0"/>
        <v>1197360.06</v>
      </c>
    </row>
    <row r="41" spans="1:6" ht="45">
      <c r="A41" s="85" t="s">
        <v>132</v>
      </c>
      <c r="B41" s="86" t="s">
        <v>152</v>
      </c>
      <c r="C41" s="86" t="s">
        <v>184</v>
      </c>
      <c r="D41" s="87">
        <v>1284200</v>
      </c>
      <c r="E41" s="87">
        <v>86824.08</v>
      </c>
      <c r="F41" s="88">
        <f t="shared" si="0"/>
        <v>1197375.92</v>
      </c>
    </row>
    <row r="42" spans="1:6" ht="45">
      <c r="A42" s="85" t="s">
        <v>132</v>
      </c>
      <c r="B42" s="86" t="s">
        <v>152</v>
      </c>
      <c r="C42" s="86" t="s">
        <v>185</v>
      </c>
      <c r="D42" s="87">
        <v>1284200</v>
      </c>
      <c r="E42" s="87">
        <v>86065.84</v>
      </c>
      <c r="F42" s="88">
        <f t="shared" si="0"/>
        <v>1198134.1599999999</v>
      </c>
    </row>
    <row r="43" spans="1:6" ht="56.25">
      <c r="A43" s="85" t="s">
        <v>518</v>
      </c>
      <c r="B43" s="86" t="s">
        <v>152</v>
      </c>
      <c r="C43" s="86" t="s">
        <v>536</v>
      </c>
      <c r="D43" s="87">
        <v>0</v>
      </c>
      <c r="E43" s="87">
        <v>73.39</v>
      </c>
      <c r="F43" s="88">
        <f t="shared" si="0"/>
        <v>-73.39</v>
      </c>
    </row>
    <row r="44" spans="1:6" ht="45">
      <c r="A44" s="85" t="s">
        <v>500</v>
      </c>
      <c r="B44" s="86" t="s">
        <v>152</v>
      </c>
      <c r="C44" s="86" t="s">
        <v>502</v>
      </c>
      <c r="D44" s="87">
        <v>0</v>
      </c>
      <c r="E44" s="87">
        <v>684.85</v>
      </c>
      <c r="F44" s="88">
        <f t="shared" si="0"/>
        <v>-684.85</v>
      </c>
    </row>
    <row r="45" spans="1:6" ht="56.25">
      <c r="A45" s="85" t="s">
        <v>501</v>
      </c>
      <c r="B45" s="86" t="s">
        <v>152</v>
      </c>
      <c r="C45" s="86" t="s">
        <v>503</v>
      </c>
      <c r="D45" s="87">
        <v>0</v>
      </c>
      <c r="E45" s="87">
        <v>15.86</v>
      </c>
      <c r="F45" s="88">
        <f t="shared" si="0"/>
        <v>-15.86</v>
      </c>
    </row>
    <row r="46" spans="1:6" ht="78.75">
      <c r="A46" s="85" t="s">
        <v>519</v>
      </c>
      <c r="B46" s="86" t="s">
        <v>152</v>
      </c>
      <c r="C46" s="86" t="s">
        <v>537</v>
      </c>
      <c r="D46" s="87">
        <v>0</v>
      </c>
      <c r="E46" s="87">
        <v>15.86</v>
      </c>
      <c r="F46" s="88">
        <f t="shared" si="0"/>
        <v>-15.86</v>
      </c>
    </row>
    <row r="47" spans="1:6" ht="56.25">
      <c r="A47" s="85" t="s">
        <v>133</v>
      </c>
      <c r="B47" s="86" t="s">
        <v>152</v>
      </c>
      <c r="C47" s="86" t="s">
        <v>186</v>
      </c>
      <c r="D47" s="87">
        <v>735000</v>
      </c>
      <c r="E47" s="87">
        <v>11541.15</v>
      </c>
      <c r="F47" s="88">
        <f t="shared" si="0"/>
        <v>723458.85</v>
      </c>
    </row>
    <row r="48" spans="1:6" ht="56.25">
      <c r="A48" s="85" t="s">
        <v>133</v>
      </c>
      <c r="B48" s="86" t="s">
        <v>152</v>
      </c>
      <c r="C48" s="86" t="s">
        <v>187</v>
      </c>
      <c r="D48" s="87">
        <v>735000</v>
      </c>
      <c r="E48" s="87">
        <v>11541.15</v>
      </c>
      <c r="F48" s="88">
        <f t="shared" si="0"/>
        <v>723458.85</v>
      </c>
    </row>
    <row r="49" spans="1:6" ht="56.25">
      <c r="A49" s="85" t="s">
        <v>133</v>
      </c>
      <c r="B49" s="86" t="s">
        <v>152</v>
      </c>
      <c r="C49" s="86" t="s">
        <v>188</v>
      </c>
      <c r="D49" s="87">
        <v>735000</v>
      </c>
      <c r="E49" s="87">
        <v>11537.92</v>
      </c>
      <c r="F49" s="88">
        <f t="shared" si="0"/>
        <v>723462.08</v>
      </c>
    </row>
    <row r="50" spans="1:6" ht="67.5">
      <c r="A50" s="85" t="s">
        <v>645</v>
      </c>
      <c r="B50" s="86" t="s">
        <v>152</v>
      </c>
      <c r="C50" s="86" t="s">
        <v>658</v>
      </c>
      <c r="D50" s="87">
        <v>0</v>
      </c>
      <c r="E50" s="87">
        <v>3.23</v>
      </c>
      <c r="F50" s="88">
        <f t="shared" si="0"/>
        <v>-3.23</v>
      </c>
    </row>
    <row r="51" spans="1:6" ht="33.75">
      <c r="A51" s="85" t="s">
        <v>134</v>
      </c>
      <c r="B51" s="86" t="s">
        <v>152</v>
      </c>
      <c r="C51" s="86" t="s">
        <v>189</v>
      </c>
      <c r="D51" s="87">
        <v>520000</v>
      </c>
      <c r="E51" s="87">
        <v>120157.82</v>
      </c>
      <c r="F51" s="88">
        <f t="shared" si="0"/>
        <v>399842.18</v>
      </c>
    </row>
    <row r="52" spans="1:6" ht="33.75">
      <c r="A52" s="85" t="s">
        <v>134</v>
      </c>
      <c r="B52" s="86" t="s">
        <v>152</v>
      </c>
      <c r="C52" s="86" t="s">
        <v>190</v>
      </c>
      <c r="D52" s="87">
        <v>520000</v>
      </c>
      <c r="E52" s="87">
        <v>119832.69</v>
      </c>
      <c r="F52" s="88">
        <f t="shared" si="0"/>
        <v>400167.31</v>
      </c>
    </row>
    <row r="53" spans="1:6" ht="45">
      <c r="A53" s="85" t="s">
        <v>646</v>
      </c>
      <c r="B53" s="86" t="s">
        <v>152</v>
      </c>
      <c r="C53" s="86" t="s">
        <v>659</v>
      </c>
      <c r="D53" s="87">
        <v>0</v>
      </c>
      <c r="E53" s="87">
        <v>325.13</v>
      </c>
      <c r="F53" s="88">
        <f t="shared" si="0"/>
        <v>-325.13</v>
      </c>
    </row>
    <row r="54" spans="1:6" ht="22.5">
      <c r="A54" s="85" t="s">
        <v>135</v>
      </c>
      <c r="B54" s="86" t="s">
        <v>152</v>
      </c>
      <c r="C54" s="86" t="s">
        <v>191</v>
      </c>
      <c r="D54" s="87">
        <v>2077600</v>
      </c>
      <c r="E54" s="87">
        <v>179569.5</v>
      </c>
      <c r="F54" s="88">
        <f t="shared" si="0"/>
        <v>1898030.5</v>
      </c>
    </row>
    <row r="55" spans="1:6" ht="22.5">
      <c r="A55" s="85" t="s">
        <v>135</v>
      </c>
      <c r="B55" s="86" t="s">
        <v>152</v>
      </c>
      <c r="C55" s="86" t="s">
        <v>192</v>
      </c>
      <c r="D55" s="87">
        <v>2077600</v>
      </c>
      <c r="E55" s="87">
        <v>179569.5</v>
      </c>
      <c r="F55" s="88">
        <f t="shared" si="0"/>
        <v>1898030.5</v>
      </c>
    </row>
    <row r="56" spans="1:6" ht="22.5">
      <c r="A56" s="85" t="s">
        <v>135</v>
      </c>
      <c r="B56" s="86" t="s">
        <v>152</v>
      </c>
      <c r="C56" s="86" t="s">
        <v>193</v>
      </c>
      <c r="D56" s="87">
        <v>2077600</v>
      </c>
      <c r="E56" s="87">
        <v>179438</v>
      </c>
      <c r="F56" s="88">
        <f t="shared" ref="F56:F106" si="1">D56-E56</f>
        <v>1898162</v>
      </c>
    </row>
    <row r="57" spans="1:6" ht="33.75">
      <c r="A57" s="85" t="s">
        <v>647</v>
      </c>
      <c r="B57" s="86" t="s">
        <v>152</v>
      </c>
      <c r="C57" s="86" t="s">
        <v>660</v>
      </c>
      <c r="D57" s="87">
        <v>0</v>
      </c>
      <c r="E57" s="87">
        <v>-109.45</v>
      </c>
      <c r="F57" s="88">
        <f t="shared" si="1"/>
        <v>109.45</v>
      </c>
    </row>
    <row r="58" spans="1:6" ht="22.5">
      <c r="A58" s="85" t="s">
        <v>648</v>
      </c>
      <c r="B58" s="86" t="s">
        <v>152</v>
      </c>
      <c r="C58" s="86" t="s">
        <v>661</v>
      </c>
      <c r="D58" s="87">
        <v>0</v>
      </c>
      <c r="E58" s="87">
        <v>240.95</v>
      </c>
      <c r="F58" s="88">
        <f t="shared" si="1"/>
        <v>-240.95</v>
      </c>
    </row>
    <row r="59" spans="1:6">
      <c r="A59" s="85" t="s">
        <v>136</v>
      </c>
      <c r="B59" s="86" t="s">
        <v>152</v>
      </c>
      <c r="C59" s="86" t="s">
        <v>194</v>
      </c>
      <c r="D59" s="87">
        <v>11704300</v>
      </c>
      <c r="E59" s="87">
        <v>1479147.59</v>
      </c>
      <c r="F59" s="88">
        <f t="shared" si="1"/>
        <v>10225152.41</v>
      </c>
    </row>
    <row r="60" spans="1:6">
      <c r="A60" s="85" t="s">
        <v>137</v>
      </c>
      <c r="B60" s="86" t="s">
        <v>152</v>
      </c>
      <c r="C60" s="86" t="s">
        <v>195</v>
      </c>
      <c r="D60" s="87">
        <v>2201800</v>
      </c>
      <c r="E60" s="87">
        <v>84631.28</v>
      </c>
      <c r="F60" s="88">
        <f t="shared" si="1"/>
        <v>2117168.7200000002</v>
      </c>
    </row>
    <row r="61" spans="1:6" ht="56.25">
      <c r="A61" s="85" t="s">
        <v>138</v>
      </c>
      <c r="B61" s="86" t="s">
        <v>152</v>
      </c>
      <c r="C61" s="86" t="s">
        <v>196</v>
      </c>
      <c r="D61" s="87">
        <v>2201800</v>
      </c>
      <c r="E61" s="87">
        <v>84631.28</v>
      </c>
      <c r="F61" s="88">
        <f t="shared" si="1"/>
        <v>2117168.7200000002</v>
      </c>
    </row>
    <row r="62" spans="1:6" ht="56.25">
      <c r="A62" s="85" t="s">
        <v>138</v>
      </c>
      <c r="B62" s="86" t="s">
        <v>152</v>
      </c>
      <c r="C62" s="86" t="s">
        <v>197</v>
      </c>
      <c r="D62" s="87">
        <v>2201800</v>
      </c>
      <c r="E62" s="87">
        <v>82451.39</v>
      </c>
      <c r="F62" s="88">
        <f t="shared" si="1"/>
        <v>2119348.61</v>
      </c>
    </row>
    <row r="63" spans="1:6" ht="67.5">
      <c r="A63" s="85" t="s">
        <v>520</v>
      </c>
      <c r="B63" s="86" t="s">
        <v>152</v>
      </c>
      <c r="C63" s="86" t="s">
        <v>538</v>
      </c>
      <c r="D63" s="87">
        <v>0</v>
      </c>
      <c r="E63" s="87">
        <v>1078.46</v>
      </c>
      <c r="F63" s="88">
        <f t="shared" si="1"/>
        <v>-1078.46</v>
      </c>
    </row>
    <row r="64" spans="1:6" ht="56.25">
      <c r="A64" s="85" t="s">
        <v>521</v>
      </c>
      <c r="B64" s="86" t="s">
        <v>152</v>
      </c>
      <c r="C64" s="86" t="s">
        <v>539</v>
      </c>
      <c r="D64" s="87">
        <v>0</v>
      </c>
      <c r="E64" s="87">
        <v>1101.43</v>
      </c>
      <c r="F64" s="88">
        <f t="shared" si="1"/>
        <v>-1101.43</v>
      </c>
    </row>
    <row r="65" spans="1:6">
      <c r="A65" s="85" t="s">
        <v>139</v>
      </c>
      <c r="B65" s="86" t="s">
        <v>152</v>
      </c>
      <c r="C65" s="86" t="s">
        <v>198</v>
      </c>
      <c r="D65" s="87">
        <v>9502500</v>
      </c>
      <c r="E65" s="87">
        <v>1394516.31</v>
      </c>
      <c r="F65" s="88">
        <f t="shared" si="1"/>
        <v>8107983.6899999995</v>
      </c>
    </row>
    <row r="66" spans="1:6">
      <c r="A66" s="85" t="s">
        <v>522</v>
      </c>
      <c r="B66" s="86" t="s">
        <v>152</v>
      </c>
      <c r="C66" s="86" t="s">
        <v>540</v>
      </c>
      <c r="D66" s="87">
        <v>5781500</v>
      </c>
      <c r="E66" s="87">
        <v>1134159.6000000001</v>
      </c>
      <c r="F66" s="88">
        <f t="shared" si="1"/>
        <v>4647340.4000000004</v>
      </c>
    </row>
    <row r="67" spans="1:6" ht="45">
      <c r="A67" s="85" t="s">
        <v>523</v>
      </c>
      <c r="B67" s="86" t="s">
        <v>152</v>
      </c>
      <c r="C67" s="86" t="s">
        <v>541</v>
      </c>
      <c r="D67" s="87">
        <v>5781500</v>
      </c>
      <c r="E67" s="87">
        <v>1134159.6000000001</v>
      </c>
      <c r="F67" s="88">
        <f t="shared" si="1"/>
        <v>4647340.4000000004</v>
      </c>
    </row>
    <row r="68" spans="1:6" ht="45">
      <c r="A68" s="85" t="s">
        <v>523</v>
      </c>
      <c r="B68" s="86" t="s">
        <v>152</v>
      </c>
      <c r="C68" s="86" t="s">
        <v>542</v>
      </c>
      <c r="D68" s="87">
        <v>5781500</v>
      </c>
      <c r="E68" s="87">
        <v>1141371.21</v>
      </c>
      <c r="F68" s="88">
        <f t="shared" si="1"/>
        <v>4640128.79</v>
      </c>
    </row>
    <row r="69" spans="1:6" ht="56.25">
      <c r="A69" s="85" t="s">
        <v>649</v>
      </c>
      <c r="B69" s="86" t="s">
        <v>152</v>
      </c>
      <c r="C69" s="86" t="s">
        <v>662</v>
      </c>
      <c r="D69" s="87">
        <v>0</v>
      </c>
      <c r="E69" s="87">
        <v>4988.5200000000004</v>
      </c>
      <c r="F69" s="88">
        <f t="shared" si="1"/>
        <v>-4988.5200000000004</v>
      </c>
    </row>
    <row r="70" spans="1:6" ht="56.25">
      <c r="A70" s="85" t="s">
        <v>650</v>
      </c>
      <c r="B70" s="86" t="s">
        <v>152</v>
      </c>
      <c r="C70" s="86" t="s">
        <v>663</v>
      </c>
      <c r="D70" s="87">
        <v>0</v>
      </c>
      <c r="E70" s="87">
        <v>93.49</v>
      </c>
      <c r="F70" s="88">
        <f t="shared" si="1"/>
        <v>-93.49</v>
      </c>
    </row>
    <row r="71" spans="1:6" ht="56.25">
      <c r="A71" s="85" t="s">
        <v>524</v>
      </c>
      <c r="B71" s="86" t="s">
        <v>152</v>
      </c>
      <c r="C71" s="86" t="s">
        <v>543</v>
      </c>
      <c r="D71" s="87">
        <v>0</v>
      </c>
      <c r="E71" s="87">
        <v>-12293.62</v>
      </c>
      <c r="F71" s="88">
        <f t="shared" si="1"/>
        <v>12293.62</v>
      </c>
    </row>
    <row r="72" spans="1:6">
      <c r="A72" s="85" t="s">
        <v>525</v>
      </c>
      <c r="B72" s="86" t="s">
        <v>152</v>
      </c>
      <c r="C72" s="86" t="s">
        <v>544</v>
      </c>
      <c r="D72" s="87">
        <v>3721000</v>
      </c>
      <c r="E72" s="87">
        <v>260356.71</v>
      </c>
      <c r="F72" s="88">
        <f t="shared" si="1"/>
        <v>3460643.29</v>
      </c>
    </row>
    <row r="73" spans="1:6" ht="45">
      <c r="A73" s="85" t="s">
        <v>526</v>
      </c>
      <c r="B73" s="86" t="s">
        <v>152</v>
      </c>
      <c r="C73" s="86" t="s">
        <v>545</v>
      </c>
      <c r="D73" s="87">
        <v>3721000</v>
      </c>
      <c r="E73" s="87">
        <v>260356.71</v>
      </c>
      <c r="F73" s="88">
        <f t="shared" si="1"/>
        <v>3460643.29</v>
      </c>
    </row>
    <row r="74" spans="1:6" ht="45">
      <c r="A74" s="85" t="s">
        <v>526</v>
      </c>
      <c r="B74" s="86" t="s">
        <v>152</v>
      </c>
      <c r="C74" s="86" t="s">
        <v>546</v>
      </c>
      <c r="D74" s="87">
        <v>3721000</v>
      </c>
      <c r="E74" s="87">
        <v>255920.06</v>
      </c>
      <c r="F74" s="88">
        <f t="shared" si="1"/>
        <v>3465079.94</v>
      </c>
    </row>
    <row r="75" spans="1:6" ht="56.25">
      <c r="A75" s="85" t="s">
        <v>651</v>
      </c>
      <c r="B75" s="86" t="s">
        <v>152</v>
      </c>
      <c r="C75" s="86" t="s">
        <v>664</v>
      </c>
      <c r="D75" s="87">
        <v>0</v>
      </c>
      <c r="E75" s="87">
        <v>4312.0600000000004</v>
      </c>
      <c r="F75" s="88">
        <f t="shared" si="1"/>
        <v>-4312.0600000000004</v>
      </c>
    </row>
    <row r="76" spans="1:6" ht="45">
      <c r="A76" s="85" t="s">
        <v>652</v>
      </c>
      <c r="B76" s="86" t="s">
        <v>152</v>
      </c>
      <c r="C76" s="86" t="s">
        <v>665</v>
      </c>
      <c r="D76" s="87">
        <v>0</v>
      </c>
      <c r="E76" s="87">
        <v>124.59</v>
      </c>
      <c r="F76" s="88">
        <f t="shared" si="1"/>
        <v>-124.59</v>
      </c>
    </row>
    <row r="77" spans="1:6" ht="56.25">
      <c r="A77" s="85" t="s">
        <v>140</v>
      </c>
      <c r="B77" s="86" t="s">
        <v>152</v>
      </c>
      <c r="C77" s="86" t="s">
        <v>199</v>
      </c>
      <c r="D77" s="87">
        <v>913000</v>
      </c>
      <c r="E77" s="87">
        <v>3452.53</v>
      </c>
      <c r="F77" s="88">
        <f t="shared" si="1"/>
        <v>909547.47</v>
      </c>
    </row>
    <row r="78" spans="1:6" ht="101.25">
      <c r="A78" s="85" t="s">
        <v>141</v>
      </c>
      <c r="B78" s="86" t="s">
        <v>152</v>
      </c>
      <c r="C78" s="86" t="s">
        <v>200</v>
      </c>
      <c r="D78" s="87">
        <v>911500</v>
      </c>
      <c r="E78" s="87">
        <v>3452.53</v>
      </c>
      <c r="F78" s="88">
        <f t="shared" si="1"/>
        <v>908047.47</v>
      </c>
    </row>
    <row r="79" spans="1:6" ht="101.25">
      <c r="A79" s="85" t="s">
        <v>142</v>
      </c>
      <c r="B79" s="86" t="s">
        <v>152</v>
      </c>
      <c r="C79" s="86" t="s">
        <v>201</v>
      </c>
      <c r="D79" s="87">
        <v>49000</v>
      </c>
      <c r="E79" s="87">
        <v>0</v>
      </c>
      <c r="F79" s="88">
        <f t="shared" si="1"/>
        <v>49000</v>
      </c>
    </row>
    <row r="80" spans="1:6" ht="101.25">
      <c r="A80" s="85" t="s">
        <v>527</v>
      </c>
      <c r="B80" s="86" t="s">
        <v>152</v>
      </c>
      <c r="C80" s="86" t="s">
        <v>202</v>
      </c>
      <c r="D80" s="87">
        <v>49000</v>
      </c>
      <c r="E80" s="87">
        <v>0</v>
      </c>
      <c r="F80" s="88">
        <f t="shared" si="1"/>
        <v>49000</v>
      </c>
    </row>
    <row r="81" spans="1:6" ht="112.5">
      <c r="A81" s="85" t="s">
        <v>511</v>
      </c>
      <c r="B81" s="86" t="s">
        <v>152</v>
      </c>
      <c r="C81" s="86" t="s">
        <v>512</v>
      </c>
      <c r="D81" s="87">
        <v>39300</v>
      </c>
      <c r="E81" s="87">
        <v>3452.53</v>
      </c>
      <c r="F81" s="88">
        <f t="shared" si="1"/>
        <v>35847.47</v>
      </c>
    </row>
    <row r="82" spans="1:6" ht="90">
      <c r="A82" s="85" t="s">
        <v>528</v>
      </c>
      <c r="B82" s="86" t="s">
        <v>152</v>
      </c>
      <c r="C82" s="86" t="s">
        <v>513</v>
      </c>
      <c r="D82" s="87">
        <v>39300</v>
      </c>
      <c r="E82" s="87">
        <v>3452.53</v>
      </c>
      <c r="F82" s="88">
        <f t="shared" si="1"/>
        <v>35847.47</v>
      </c>
    </row>
    <row r="83" spans="1:6" ht="56.25">
      <c r="A83" s="85" t="s">
        <v>227</v>
      </c>
      <c r="B83" s="86" t="s">
        <v>152</v>
      </c>
      <c r="C83" s="86" t="s">
        <v>234</v>
      </c>
      <c r="D83" s="87">
        <v>823200</v>
      </c>
      <c r="E83" s="87">
        <v>0</v>
      </c>
      <c r="F83" s="88">
        <f t="shared" si="1"/>
        <v>823200</v>
      </c>
    </row>
    <row r="84" spans="1:6" ht="45">
      <c r="A84" s="85" t="s">
        <v>529</v>
      </c>
      <c r="B84" s="86" t="s">
        <v>152</v>
      </c>
      <c r="C84" s="86" t="s">
        <v>235</v>
      </c>
      <c r="D84" s="87">
        <v>823200</v>
      </c>
      <c r="E84" s="87">
        <v>0</v>
      </c>
      <c r="F84" s="88">
        <f t="shared" si="1"/>
        <v>823200</v>
      </c>
    </row>
    <row r="85" spans="1:6" ht="101.25">
      <c r="A85" s="85" t="s">
        <v>143</v>
      </c>
      <c r="B85" s="86" t="s">
        <v>152</v>
      </c>
      <c r="C85" s="86" t="s">
        <v>203</v>
      </c>
      <c r="D85" s="87">
        <v>1500</v>
      </c>
      <c r="E85" s="87">
        <v>0</v>
      </c>
      <c r="F85" s="88">
        <f t="shared" si="1"/>
        <v>1500</v>
      </c>
    </row>
    <row r="86" spans="1:6" ht="112.5">
      <c r="A86" s="85" t="s">
        <v>144</v>
      </c>
      <c r="B86" s="86" t="s">
        <v>152</v>
      </c>
      <c r="C86" s="86" t="s">
        <v>204</v>
      </c>
      <c r="D86" s="87">
        <v>1500</v>
      </c>
      <c r="E86" s="87">
        <v>0</v>
      </c>
      <c r="F86" s="88">
        <f t="shared" si="1"/>
        <v>1500</v>
      </c>
    </row>
    <row r="87" spans="1:6" ht="112.5">
      <c r="A87" s="85" t="s">
        <v>530</v>
      </c>
      <c r="B87" s="86" t="s">
        <v>152</v>
      </c>
      <c r="C87" s="86" t="s">
        <v>205</v>
      </c>
      <c r="D87" s="87">
        <v>1500</v>
      </c>
      <c r="E87" s="87">
        <v>0</v>
      </c>
      <c r="F87" s="88">
        <f t="shared" si="1"/>
        <v>1500</v>
      </c>
    </row>
    <row r="88" spans="1:6" ht="33.75">
      <c r="A88" s="85" t="s">
        <v>653</v>
      </c>
      <c r="B88" s="86" t="s">
        <v>152</v>
      </c>
      <c r="C88" s="86" t="s">
        <v>666</v>
      </c>
      <c r="D88" s="87">
        <v>5000</v>
      </c>
      <c r="E88" s="87">
        <v>5000</v>
      </c>
      <c r="F88" s="88">
        <f t="shared" si="1"/>
        <v>0</v>
      </c>
    </row>
    <row r="89" spans="1:6" ht="22.5">
      <c r="A89" s="85" t="s">
        <v>654</v>
      </c>
      <c r="B89" s="86" t="s">
        <v>152</v>
      </c>
      <c r="C89" s="86" t="s">
        <v>667</v>
      </c>
      <c r="D89" s="87">
        <v>5000</v>
      </c>
      <c r="E89" s="87">
        <v>5000</v>
      </c>
      <c r="F89" s="88">
        <f t="shared" si="1"/>
        <v>0</v>
      </c>
    </row>
    <row r="90" spans="1:6" ht="22.5">
      <c r="A90" s="85" t="s">
        <v>655</v>
      </c>
      <c r="B90" s="86" t="s">
        <v>152</v>
      </c>
      <c r="C90" s="86" t="s">
        <v>668</v>
      </c>
      <c r="D90" s="87">
        <v>5000</v>
      </c>
      <c r="E90" s="87">
        <v>5000</v>
      </c>
      <c r="F90" s="88">
        <f t="shared" si="1"/>
        <v>0</v>
      </c>
    </row>
    <row r="91" spans="1:6" ht="33.75">
      <c r="A91" s="85" t="s">
        <v>656</v>
      </c>
      <c r="B91" s="86" t="s">
        <v>152</v>
      </c>
      <c r="C91" s="86" t="s">
        <v>669</v>
      </c>
      <c r="D91" s="87">
        <v>5000</v>
      </c>
      <c r="E91" s="87">
        <v>5000</v>
      </c>
      <c r="F91" s="88">
        <f t="shared" si="1"/>
        <v>0</v>
      </c>
    </row>
    <row r="92" spans="1:6" ht="22.5">
      <c r="A92" s="85" t="s">
        <v>165</v>
      </c>
      <c r="B92" s="86" t="s">
        <v>152</v>
      </c>
      <c r="C92" s="86" t="s">
        <v>206</v>
      </c>
      <c r="D92" s="87">
        <v>44500</v>
      </c>
      <c r="E92" s="87">
        <v>200</v>
      </c>
      <c r="F92" s="88">
        <f t="shared" si="1"/>
        <v>44300</v>
      </c>
    </row>
    <row r="93" spans="1:6" ht="56.25">
      <c r="A93" s="85" t="s">
        <v>169</v>
      </c>
      <c r="B93" s="86" t="s">
        <v>152</v>
      </c>
      <c r="C93" s="86" t="s">
        <v>207</v>
      </c>
      <c r="D93" s="87">
        <v>40000</v>
      </c>
      <c r="E93" s="87">
        <v>200</v>
      </c>
      <c r="F93" s="88">
        <f t="shared" si="1"/>
        <v>39800</v>
      </c>
    </row>
    <row r="94" spans="1:6" ht="67.5">
      <c r="A94" s="85" t="s">
        <v>170</v>
      </c>
      <c r="B94" s="86" t="s">
        <v>152</v>
      </c>
      <c r="C94" s="86" t="s">
        <v>208</v>
      </c>
      <c r="D94" s="87">
        <v>40000</v>
      </c>
      <c r="E94" s="87">
        <v>200</v>
      </c>
      <c r="F94" s="88">
        <f t="shared" si="1"/>
        <v>39800</v>
      </c>
    </row>
    <row r="95" spans="1:6" ht="33.75">
      <c r="A95" s="85" t="s">
        <v>166</v>
      </c>
      <c r="B95" s="86" t="s">
        <v>152</v>
      </c>
      <c r="C95" s="86" t="s">
        <v>209</v>
      </c>
      <c r="D95" s="87">
        <v>4500</v>
      </c>
      <c r="E95" s="87">
        <v>0</v>
      </c>
      <c r="F95" s="88">
        <f t="shared" si="1"/>
        <v>4500</v>
      </c>
    </row>
    <row r="96" spans="1:6" ht="45">
      <c r="A96" s="85" t="s">
        <v>531</v>
      </c>
      <c r="B96" s="86" t="s">
        <v>152</v>
      </c>
      <c r="C96" s="86" t="s">
        <v>210</v>
      </c>
      <c r="D96" s="87">
        <v>4500</v>
      </c>
      <c r="E96" s="87">
        <v>0</v>
      </c>
      <c r="F96" s="88">
        <f t="shared" si="1"/>
        <v>4500</v>
      </c>
    </row>
    <row r="97" spans="1:6">
      <c r="A97" s="85" t="s">
        <v>145</v>
      </c>
      <c r="B97" s="86" t="s">
        <v>152</v>
      </c>
      <c r="C97" s="86" t="s">
        <v>211</v>
      </c>
      <c r="D97" s="87">
        <v>13196500</v>
      </c>
      <c r="E97" s="87">
        <v>0</v>
      </c>
      <c r="F97" s="88">
        <f t="shared" si="1"/>
        <v>13196500</v>
      </c>
    </row>
    <row r="98" spans="1:6" ht="33.75">
      <c r="A98" s="85" t="s">
        <v>146</v>
      </c>
      <c r="B98" s="86" t="s">
        <v>152</v>
      </c>
      <c r="C98" s="86" t="s">
        <v>212</v>
      </c>
      <c r="D98" s="87">
        <v>13196500</v>
      </c>
      <c r="E98" s="87">
        <v>0</v>
      </c>
      <c r="F98" s="88">
        <f t="shared" si="1"/>
        <v>13196500</v>
      </c>
    </row>
    <row r="99" spans="1:6" ht="33.75">
      <c r="A99" s="85" t="s">
        <v>147</v>
      </c>
      <c r="B99" s="86" t="s">
        <v>152</v>
      </c>
      <c r="C99" s="86" t="s">
        <v>213</v>
      </c>
      <c r="D99" s="87">
        <v>200</v>
      </c>
      <c r="E99" s="87">
        <v>0</v>
      </c>
      <c r="F99" s="88">
        <f t="shared" si="1"/>
        <v>200</v>
      </c>
    </row>
    <row r="100" spans="1:6" ht="45">
      <c r="A100" s="85" t="s">
        <v>148</v>
      </c>
      <c r="B100" s="86" t="s">
        <v>152</v>
      </c>
      <c r="C100" s="86" t="s">
        <v>214</v>
      </c>
      <c r="D100" s="87">
        <v>200</v>
      </c>
      <c r="E100" s="87">
        <v>0</v>
      </c>
      <c r="F100" s="88">
        <f t="shared" si="1"/>
        <v>200</v>
      </c>
    </row>
    <row r="101" spans="1:6" ht="45">
      <c r="A101" s="85" t="s">
        <v>532</v>
      </c>
      <c r="B101" s="86" t="s">
        <v>152</v>
      </c>
      <c r="C101" s="86" t="s">
        <v>215</v>
      </c>
      <c r="D101" s="87">
        <v>200</v>
      </c>
      <c r="E101" s="87">
        <v>0</v>
      </c>
      <c r="F101" s="88">
        <f t="shared" si="1"/>
        <v>200</v>
      </c>
    </row>
    <row r="102" spans="1:6">
      <c r="A102" s="85" t="s">
        <v>87</v>
      </c>
      <c r="B102" s="86" t="s">
        <v>152</v>
      </c>
      <c r="C102" s="86" t="s">
        <v>216</v>
      </c>
      <c r="D102" s="87">
        <v>13196300</v>
      </c>
      <c r="E102" s="87">
        <v>0</v>
      </c>
      <c r="F102" s="88">
        <f t="shared" si="1"/>
        <v>13196300</v>
      </c>
    </row>
    <row r="103" spans="1:6" ht="78.75">
      <c r="A103" s="85" t="s">
        <v>149</v>
      </c>
      <c r="B103" s="86" t="s">
        <v>152</v>
      </c>
      <c r="C103" s="86" t="s">
        <v>217</v>
      </c>
      <c r="D103" s="87">
        <v>166900</v>
      </c>
      <c r="E103" s="87">
        <v>0</v>
      </c>
      <c r="F103" s="88">
        <f t="shared" si="1"/>
        <v>166900</v>
      </c>
    </row>
    <row r="104" spans="1:6" ht="90">
      <c r="A104" s="85" t="s">
        <v>533</v>
      </c>
      <c r="B104" s="86" t="s">
        <v>152</v>
      </c>
      <c r="C104" s="86" t="s">
        <v>218</v>
      </c>
      <c r="D104" s="87">
        <v>166900</v>
      </c>
      <c r="E104" s="87">
        <v>0</v>
      </c>
      <c r="F104" s="88">
        <f t="shared" si="1"/>
        <v>166900</v>
      </c>
    </row>
    <row r="105" spans="1:6" ht="33.75">
      <c r="A105" s="85" t="s">
        <v>150</v>
      </c>
      <c r="B105" s="86" t="s">
        <v>152</v>
      </c>
      <c r="C105" s="86" t="s">
        <v>219</v>
      </c>
      <c r="D105" s="87">
        <v>13029400</v>
      </c>
      <c r="E105" s="87">
        <v>0</v>
      </c>
      <c r="F105" s="88">
        <f t="shared" si="1"/>
        <v>13029400</v>
      </c>
    </row>
    <row r="106" spans="1:6" ht="33.75">
      <c r="A106" s="85" t="s">
        <v>534</v>
      </c>
      <c r="B106" s="86" t="s">
        <v>152</v>
      </c>
      <c r="C106" s="86" t="s">
        <v>220</v>
      </c>
      <c r="D106" s="87">
        <v>13029400</v>
      </c>
      <c r="E106" s="87">
        <v>0</v>
      </c>
      <c r="F106" s="88">
        <f t="shared" si="1"/>
        <v>13029400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5748031496062992" right="0" top="0.27559055118110237" bottom="0" header="0" footer="0"/>
  <pageSetup paperSize="9" orientation="portrait" r:id="rId1"/>
  <headerFooter scaleWithDoc="0"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396"/>
  <sheetViews>
    <sheetView workbookViewId="0">
      <selection activeCell="D10" sqref="D10:E10"/>
    </sheetView>
  </sheetViews>
  <sheetFormatPr defaultRowHeight="12.75"/>
  <cols>
    <col min="1" max="1" width="29.42578125" style="59" customWidth="1"/>
    <col min="2" max="2" width="5.5703125" style="34" customWidth="1"/>
    <col min="3" max="3" width="21.85546875" style="14" customWidth="1"/>
    <col min="4" max="4" width="14.28515625" style="34" customWidth="1"/>
    <col min="5" max="5" width="13.7109375" style="34" customWidth="1"/>
    <col min="6" max="6" width="15.42578125" style="34" customWidth="1"/>
    <col min="7" max="7" width="9.140625" style="14"/>
    <col min="8" max="8" width="12" style="14" customWidth="1"/>
    <col min="9" max="9" width="11.42578125" style="14" customWidth="1"/>
    <col min="10" max="10" width="13.42578125" style="14" customWidth="1"/>
    <col min="11" max="16384" width="9.140625" style="14"/>
  </cols>
  <sheetData>
    <row r="1" spans="1:6" ht="15">
      <c r="A1" s="6"/>
      <c r="B1" s="90"/>
      <c r="C1" s="18"/>
      <c r="D1" s="17"/>
      <c r="E1" s="90"/>
      <c r="F1" s="69"/>
    </row>
    <row r="2" spans="1:6" ht="15">
      <c r="A2" s="1"/>
      <c r="B2" s="83"/>
      <c r="C2" s="19" t="s">
        <v>15</v>
      </c>
      <c r="D2" s="71"/>
      <c r="E2" s="90"/>
      <c r="F2" s="19"/>
    </row>
    <row r="3" spans="1:6">
      <c r="A3" s="20"/>
      <c r="B3" s="72"/>
      <c r="C3" s="20"/>
      <c r="D3" s="72"/>
      <c r="E3" s="72"/>
      <c r="F3" s="72"/>
    </row>
    <row r="4" spans="1:6" ht="10.5" customHeight="1">
      <c r="A4" s="102" t="s">
        <v>7</v>
      </c>
      <c r="B4" s="84"/>
      <c r="C4" s="22"/>
      <c r="D4" s="90"/>
      <c r="E4" s="105" t="s">
        <v>4</v>
      </c>
      <c r="F4" s="63"/>
    </row>
    <row r="5" spans="1:6">
      <c r="A5" s="103"/>
      <c r="B5" s="4" t="s">
        <v>8</v>
      </c>
      <c r="C5" s="4" t="s">
        <v>28</v>
      </c>
      <c r="D5" s="3" t="s">
        <v>25</v>
      </c>
      <c r="E5" s="106"/>
      <c r="F5" s="73"/>
    </row>
    <row r="6" spans="1:6" ht="12.75" customHeight="1">
      <c r="A6" s="103"/>
      <c r="B6" s="4" t="s">
        <v>9</v>
      </c>
      <c r="C6" s="11" t="s">
        <v>34</v>
      </c>
      <c r="D6" s="3" t="s">
        <v>26</v>
      </c>
      <c r="E6" s="106"/>
      <c r="F6" s="16" t="s">
        <v>3</v>
      </c>
    </row>
    <row r="7" spans="1:6">
      <c r="A7" s="103"/>
      <c r="B7" s="4" t="s">
        <v>10</v>
      </c>
      <c r="C7" s="4" t="s">
        <v>31</v>
      </c>
      <c r="D7" s="16" t="s">
        <v>2</v>
      </c>
      <c r="E7" s="106"/>
      <c r="F7" s="16" t="s">
        <v>2</v>
      </c>
    </row>
    <row r="8" spans="1:6">
      <c r="A8" s="104"/>
      <c r="B8" s="31"/>
      <c r="C8" s="31"/>
      <c r="D8" s="25"/>
      <c r="E8" s="107"/>
      <c r="F8" s="74"/>
    </row>
    <row r="9" spans="1:6">
      <c r="A9" s="28">
        <v>1</v>
      </c>
      <c r="B9" s="27">
        <v>2</v>
      </c>
      <c r="C9" s="27">
        <v>3</v>
      </c>
      <c r="D9" s="35">
        <v>4</v>
      </c>
      <c r="E9" s="35">
        <v>5</v>
      </c>
      <c r="F9" s="35" t="s">
        <v>16</v>
      </c>
    </row>
    <row r="10" spans="1:6">
      <c r="A10" s="85" t="s">
        <v>69</v>
      </c>
      <c r="B10" s="86" t="s">
        <v>154</v>
      </c>
      <c r="C10" s="86" t="s">
        <v>163</v>
      </c>
      <c r="D10" s="87">
        <v>52120900</v>
      </c>
      <c r="E10" s="87">
        <v>3622535.28</v>
      </c>
      <c r="F10" s="91">
        <f>D10-E10</f>
        <v>48498364.719999999</v>
      </c>
    </row>
    <row r="11" spans="1:6" ht="22.5">
      <c r="A11" s="85" t="s">
        <v>70</v>
      </c>
      <c r="B11" s="86" t="s">
        <v>154</v>
      </c>
      <c r="C11" s="86" t="s">
        <v>107</v>
      </c>
      <c r="D11" s="87">
        <v>52120900</v>
      </c>
      <c r="E11" s="87">
        <v>3622535.28</v>
      </c>
      <c r="F11" s="91">
        <f t="shared" ref="F11:F41" si="0">D11-E11</f>
        <v>48498364.719999999</v>
      </c>
    </row>
    <row r="12" spans="1:6">
      <c r="A12" s="85" t="s">
        <v>71</v>
      </c>
      <c r="B12" s="86" t="s">
        <v>154</v>
      </c>
      <c r="C12" s="86" t="s">
        <v>108</v>
      </c>
      <c r="D12" s="87">
        <v>11522700</v>
      </c>
      <c r="E12" s="87">
        <v>1362308.98</v>
      </c>
      <c r="F12" s="91">
        <f t="shared" si="0"/>
        <v>10160391.02</v>
      </c>
    </row>
    <row r="13" spans="1:6" ht="45">
      <c r="A13" s="85" t="s">
        <v>72</v>
      </c>
      <c r="B13" s="86" t="s">
        <v>154</v>
      </c>
      <c r="C13" s="86" t="s">
        <v>109</v>
      </c>
      <c r="D13" s="87">
        <v>1052800</v>
      </c>
      <c r="E13" s="87">
        <v>90626.67</v>
      </c>
      <c r="F13" s="91">
        <f t="shared" si="0"/>
        <v>962173.33</v>
      </c>
    </row>
    <row r="14" spans="1:6" ht="101.25">
      <c r="A14" s="85" t="s">
        <v>236</v>
      </c>
      <c r="B14" s="86" t="s">
        <v>154</v>
      </c>
      <c r="C14" s="86" t="s">
        <v>267</v>
      </c>
      <c r="D14" s="87">
        <v>1052800</v>
      </c>
      <c r="E14" s="87">
        <v>90626.67</v>
      </c>
      <c r="F14" s="91">
        <f t="shared" si="0"/>
        <v>962173.33</v>
      </c>
    </row>
    <row r="15" spans="1:6" ht="45">
      <c r="A15" s="85" t="s">
        <v>237</v>
      </c>
      <c r="B15" s="86" t="s">
        <v>154</v>
      </c>
      <c r="C15" s="86" t="s">
        <v>268</v>
      </c>
      <c r="D15" s="87">
        <v>959200</v>
      </c>
      <c r="E15" s="87">
        <v>88226.67</v>
      </c>
      <c r="F15" s="91">
        <f t="shared" si="0"/>
        <v>870973.33</v>
      </c>
    </row>
    <row r="16" spans="1:6">
      <c r="A16" s="85" t="s">
        <v>73</v>
      </c>
      <c r="B16" s="86" t="s">
        <v>154</v>
      </c>
      <c r="C16" s="86" t="s">
        <v>269</v>
      </c>
      <c r="D16" s="87">
        <v>959200</v>
      </c>
      <c r="E16" s="87">
        <v>88226.67</v>
      </c>
      <c r="F16" s="91">
        <f t="shared" si="0"/>
        <v>870973.33</v>
      </c>
    </row>
    <row r="17" spans="1:6" ht="22.5">
      <c r="A17" s="85" t="s">
        <v>74</v>
      </c>
      <c r="B17" s="86" t="s">
        <v>154</v>
      </c>
      <c r="C17" s="86" t="s">
        <v>270</v>
      </c>
      <c r="D17" s="87">
        <v>959200</v>
      </c>
      <c r="E17" s="87">
        <v>88226.67</v>
      </c>
      <c r="F17" s="91">
        <f t="shared" si="0"/>
        <v>870973.33</v>
      </c>
    </row>
    <row r="18" spans="1:6">
      <c r="A18" s="85" t="s">
        <v>75</v>
      </c>
      <c r="B18" s="86" t="s">
        <v>154</v>
      </c>
      <c r="C18" s="86" t="s">
        <v>271</v>
      </c>
      <c r="D18" s="87">
        <v>736700</v>
      </c>
      <c r="E18" s="87">
        <v>72401.440000000002</v>
      </c>
      <c r="F18" s="91">
        <f t="shared" si="0"/>
        <v>664298.56000000006</v>
      </c>
    </row>
    <row r="19" spans="1:6" ht="22.5">
      <c r="A19" s="85" t="s">
        <v>76</v>
      </c>
      <c r="B19" s="86" t="s">
        <v>154</v>
      </c>
      <c r="C19" s="86" t="s">
        <v>272</v>
      </c>
      <c r="D19" s="87">
        <v>222500</v>
      </c>
      <c r="E19" s="87">
        <v>15825.23</v>
      </c>
      <c r="F19" s="91">
        <f t="shared" si="0"/>
        <v>206674.77</v>
      </c>
    </row>
    <row r="20" spans="1:6" ht="45">
      <c r="A20" s="85" t="s">
        <v>238</v>
      </c>
      <c r="B20" s="86" t="s">
        <v>154</v>
      </c>
      <c r="C20" s="86" t="s">
        <v>575</v>
      </c>
      <c r="D20" s="87">
        <v>76200</v>
      </c>
      <c r="E20" s="87">
        <v>0</v>
      </c>
      <c r="F20" s="91">
        <f t="shared" si="0"/>
        <v>76200</v>
      </c>
    </row>
    <row r="21" spans="1:6">
      <c r="A21" s="85" t="s">
        <v>73</v>
      </c>
      <c r="B21" s="86" t="s">
        <v>154</v>
      </c>
      <c r="C21" s="86" t="s">
        <v>576</v>
      </c>
      <c r="D21" s="87">
        <v>76200</v>
      </c>
      <c r="E21" s="87">
        <v>0</v>
      </c>
      <c r="F21" s="91">
        <f t="shared" si="0"/>
        <v>76200</v>
      </c>
    </row>
    <row r="22" spans="1:6" ht="22.5">
      <c r="A22" s="85" t="s">
        <v>74</v>
      </c>
      <c r="B22" s="86" t="s">
        <v>154</v>
      </c>
      <c r="C22" s="86" t="s">
        <v>577</v>
      </c>
      <c r="D22" s="87">
        <v>76200</v>
      </c>
      <c r="E22" s="87">
        <v>0</v>
      </c>
      <c r="F22" s="91">
        <f t="shared" si="0"/>
        <v>76200</v>
      </c>
    </row>
    <row r="23" spans="1:6">
      <c r="A23" s="85" t="s">
        <v>77</v>
      </c>
      <c r="B23" s="86" t="s">
        <v>154</v>
      </c>
      <c r="C23" s="86" t="s">
        <v>578</v>
      </c>
      <c r="D23" s="87">
        <v>76200</v>
      </c>
      <c r="E23" s="87">
        <v>0</v>
      </c>
      <c r="F23" s="91">
        <f t="shared" si="0"/>
        <v>76200</v>
      </c>
    </row>
    <row r="24" spans="1:6" ht="45">
      <c r="A24" s="85" t="s">
        <v>238</v>
      </c>
      <c r="B24" s="86" t="s">
        <v>154</v>
      </c>
      <c r="C24" s="86" t="s">
        <v>677</v>
      </c>
      <c r="D24" s="87">
        <v>3000</v>
      </c>
      <c r="E24" s="87">
        <v>0</v>
      </c>
      <c r="F24" s="91">
        <f t="shared" si="0"/>
        <v>3000</v>
      </c>
    </row>
    <row r="25" spans="1:6">
      <c r="A25" s="85" t="s">
        <v>73</v>
      </c>
      <c r="B25" s="86" t="s">
        <v>154</v>
      </c>
      <c r="C25" s="86" t="s">
        <v>678</v>
      </c>
      <c r="D25" s="87">
        <v>3000</v>
      </c>
      <c r="E25" s="87">
        <v>0</v>
      </c>
      <c r="F25" s="91">
        <f t="shared" si="0"/>
        <v>3000</v>
      </c>
    </row>
    <row r="26" spans="1:6" ht="22.5">
      <c r="A26" s="85" t="s">
        <v>74</v>
      </c>
      <c r="B26" s="86" t="s">
        <v>154</v>
      </c>
      <c r="C26" s="86" t="s">
        <v>679</v>
      </c>
      <c r="D26" s="87">
        <v>3000</v>
      </c>
      <c r="E26" s="87">
        <v>0</v>
      </c>
      <c r="F26" s="91">
        <f t="shared" si="0"/>
        <v>3000</v>
      </c>
    </row>
    <row r="27" spans="1:6">
      <c r="A27" s="85" t="s">
        <v>77</v>
      </c>
      <c r="B27" s="86" t="s">
        <v>154</v>
      </c>
      <c r="C27" s="86" t="s">
        <v>680</v>
      </c>
      <c r="D27" s="87">
        <v>3000</v>
      </c>
      <c r="E27" s="87">
        <v>0</v>
      </c>
      <c r="F27" s="91">
        <f t="shared" si="0"/>
        <v>3000</v>
      </c>
    </row>
    <row r="28" spans="1:6" ht="45">
      <c r="A28" s="85" t="s">
        <v>239</v>
      </c>
      <c r="B28" s="86" t="s">
        <v>154</v>
      </c>
      <c r="C28" s="86" t="s">
        <v>273</v>
      </c>
      <c r="D28" s="87">
        <v>14400</v>
      </c>
      <c r="E28" s="87">
        <v>2400</v>
      </c>
      <c r="F28" s="91">
        <f t="shared" si="0"/>
        <v>12000</v>
      </c>
    </row>
    <row r="29" spans="1:6">
      <c r="A29" s="85" t="s">
        <v>73</v>
      </c>
      <c r="B29" s="86" t="s">
        <v>154</v>
      </c>
      <c r="C29" s="86" t="s">
        <v>274</v>
      </c>
      <c r="D29" s="87">
        <v>14400</v>
      </c>
      <c r="E29" s="87">
        <v>2400</v>
      </c>
      <c r="F29" s="91">
        <f t="shared" si="0"/>
        <v>12000</v>
      </c>
    </row>
    <row r="30" spans="1:6">
      <c r="A30" s="85" t="s">
        <v>78</v>
      </c>
      <c r="B30" s="86" t="s">
        <v>154</v>
      </c>
      <c r="C30" s="86" t="s">
        <v>275</v>
      </c>
      <c r="D30" s="87">
        <v>14400</v>
      </c>
      <c r="E30" s="87">
        <v>2400</v>
      </c>
      <c r="F30" s="91">
        <f t="shared" si="0"/>
        <v>12000</v>
      </c>
    </row>
    <row r="31" spans="1:6">
      <c r="A31" s="85" t="s">
        <v>79</v>
      </c>
      <c r="B31" s="86" t="s">
        <v>154</v>
      </c>
      <c r="C31" s="86" t="s">
        <v>276</v>
      </c>
      <c r="D31" s="87">
        <v>14400</v>
      </c>
      <c r="E31" s="87">
        <v>2400</v>
      </c>
      <c r="F31" s="91">
        <f t="shared" si="0"/>
        <v>12000</v>
      </c>
    </row>
    <row r="32" spans="1:6" ht="67.5">
      <c r="A32" s="85" t="s">
        <v>81</v>
      </c>
      <c r="B32" s="86" t="s">
        <v>154</v>
      </c>
      <c r="C32" s="86" t="s">
        <v>110</v>
      </c>
      <c r="D32" s="87">
        <v>9769900</v>
      </c>
      <c r="E32" s="87">
        <v>1144344.55</v>
      </c>
      <c r="F32" s="91">
        <f t="shared" si="0"/>
        <v>8625555.4499999993</v>
      </c>
    </row>
    <row r="33" spans="1:6" ht="101.25">
      <c r="A33" s="85" t="s">
        <v>236</v>
      </c>
      <c r="B33" s="86" t="s">
        <v>154</v>
      </c>
      <c r="C33" s="86" t="s">
        <v>277</v>
      </c>
      <c r="D33" s="87">
        <v>9395200</v>
      </c>
      <c r="E33" s="87">
        <v>1122621.79</v>
      </c>
      <c r="F33" s="91">
        <f t="shared" si="0"/>
        <v>8272578.21</v>
      </c>
    </row>
    <row r="34" spans="1:6" ht="45">
      <c r="A34" s="85" t="s">
        <v>237</v>
      </c>
      <c r="B34" s="86" t="s">
        <v>154</v>
      </c>
      <c r="C34" s="86" t="s">
        <v>278</v>
      </c>
      <c r="D34" s="87">
        <v>7554500</v>
      </c>
      <c r="E34" s="87">
        <v>781687.63</v>
      </c>
      <c r="F34" s="91">
        <f t="shared" si="0"/>
        <v>6772812.3700000001</v>
      </c>
    </row>
    <row r="35" spans="1:6">
      <c r="A35" s="85" t="s">
        <v>73</v>
      </c>
      <c r="B35" s="86" t="s">
        <v>154</v>
      </c>
      <c r="C35" s="86" t="s">
        <v>279</v>
      </c>
      <c r="D35" s="87">
        <v>7554500</v>
      </c>
      <c r="E35" s="87">
        <v>781687.63</v>
      </c>
      <c r="F35" s="91">
        <f t="shared" si="0"/>
        <v>6772812.3700000001</v>
      </c>
    </row>
    <row r="36" spans="1:6" ht="22.5">
      <c r="A36" s="85" t="s">
        <v>74</v>
      </c>
      <c r="B36" s="86" t="s">
        <v>154</v>
      </c>
      <c r="C36" s="86" t="s">
        <v>280</v>
      </c>
      <c r="D36" s="87">
        <v>7554500</v>
      </c>
      <c r="E36" s="87">
        <v>781687.63</v>
      </c>
      <c r="F36" s="91">
        <f t="shared" si="0"/>
        <v>6772812.3700000001</v>
      </c>
    </row>
    <row r="37" spans="1:6">
      <c r="A37" s="85" t="s">
        <v>75</v>
      </c>
      <c r="B37" s="86" t="s">
        <v>154</v>
      </c>
      <c r="C37" s="86" t="s">
        <v>281</v>
      </c>
      <c r="D37" s="87">
        <v>5846500</v>
      </c>
      <c r="E37" s="87">
        <v>613832.63</v>
      </c>
      <c r="F37" s="91">
        <f t="shared" si="0"/>
        <v>5232667.37</v>
      </c>
    </row>
    <row r="38" spans="1:6" ht="22.5">
      <c r="A38" s="85" t="s">
        <v>76</v>
      </c>
      <c r="B38" s="86" t="s">
        <v>154</v>
      </c>
      <c r="C38" s="86" t="s">
        <v>282</v>
      </c>
      <c r="D38" s="87">
        <v>1708000</v>
      </c>
      <c r="E38" s="87">
        <v>167855</v>
      </c>
      <c r="F38" s="91">
        <f t="shared" si="0"/>
        <v>1540145</v>
      </c>
    </row>
    <row r="39" spans="1:6" ht="45">
      <c r="A39" s="85" t="s">
        <v>238</v>
      </c>
      <c r="B39" s="86" t="s">
        <v>154</v>
      </c>
      <c r="C39" s="86" t="s">
        <v>579</v>
      </c>
      <c r="D39" s="87">
        <v>565700</v>
      </c>
      <c r="E39" s="87">
        <v>52954</v>
      </c>
      <c r="F39" s="91">
        <f t="shared" si="0"/>
        <v>512746</v>
      </c>
    </row>
    <row r="40" spans="1:6">
      <c r="A40" s="85" t="s">
        <v>73</v>
      </c>
      <c r="B40" s="86" t="s">
        <v>154</v>
      </c>
      <c r="C40" s="86" t="s">
        <v>580</v>
      </c>
      <c r="D40" s="87">
        <v>565700</v>
      </c>
      <c r="E40" s="87">
        <v>52954</v>
      </c>
      <c r="F40" s="91">
        <f t="shared" si="0"/>
        <v>512746</v>
      </c>
    </row>
    <row r="41" spans="1:6" ht="22.5">
      <c r="A41" s="85" t="s">
        <v>74</v>
      </c>
      <c r="B41" s="86" t="s">
        <v>154</v>
      </c>
      <c r="C41" s="86" t="s">
        <v>581</v>
      </c>
      <c r="D41" s="87">
        <v>565700</v>
      </c>
      <c r="E41" s="87">
        <v>52954</v>
      </c>
      <c r="F41" s="91">
        <f t="shared" si="0"/>
        <v>512746</v>
      </c>
    </row>
    <row r="42" spans="1:6">
      <c r="A42" s="85" t="s">
        <v>77</v>
      </c>
      <c r="B42" s="86" t="s">
        <v>154</v>
      </c>
      <c r="C42" s="86" t="s">
        <v>582</v>
      </c>
      <c r="D42" s="87">
        <v>565700</v>
      </c>
      <c r="E42" s="87">
        <v>52954</v>
      </c>
      <c r="F42" s="91">
        <f t="shared" ref="F42:F58" si="1">D42-E42</f>
        <v>512746</v>
      </c>
    </row>
    <row r="43" spans="1:6" ht="45">
      <c r="A43" s="85" t="s">
        <v>238</v>
      </c>
      <c r="B43" s="86" t="s">
        <v>154</v>
      </c>
      <c r="C43" s="86" t="s">
        <v>681</v>
      </c>
      <c r="D43" s="87">
        <v>10000</v>
      </c>
      <c r="E43" s="87">
        <v>0</v>
      </c>
      <c r="F43" s="91">
        <f t="shared" si="1"/>
        <v>10000</v>
      </c>
    </row>
    <row r="44" spans="1:6">
      <c r="A44" s="85" t="s">
        <v>73</v>
      </c>
      <c r="B44" s="86" t="s">
        <v>154</v>
      </c>
      <c r="C44" s="86" t="s">
        <v>682</v>
      </c>
      <c r="D44" s="87">
        <v>10000</v>
      </c>
      <c r="E44" s="87">
        <v>0</v>
      </c>
      <c r="F44" s="91">
        <f t="shared" si="1"/>
        <v>10000</v>
      </c>
    </row>
    <row r="45" spans="1:6" ht="22.5">
      <c r="A45" s="85" t="s">
        <v>74</v>
      </c>
      <c r="B45" s="86" t="s">
        <v>154</v>
      </c>
      <c r="C45" s="86" t="s">
        <v>683</v>
      </c>
      <c r="D45" s="87">
        <v>10000</v>
      </c>
      <c r="E45" s="87">
        <v>0</v>
      </c>
      <c r="F45" s="91">
        <f t="shared" si="1"/>
        <v>10000</v>
      </c>
    </row>
    <row r="46" spans="1:6">
      <c r="A46" s="85" t="s">
        <v>77</v>
      </c>
      <c r="B46" s="86" t="s">
        <v>154</v>
      </c>
      <c r="C46" s="86" t="s">
        <v>684</v>
      </c>
      <c r="D46" s="87">
        <v>10000</v>
      </c>
      <c r="E46" s="87">
        <v>0</v>
      </c>
      <c r="F46" s="91">
        <f t="shared" si="1"/>
        <v>10000</v>
      </c>
    </row>
    <row r="47" spans="1:6" ht="45">
      <c r="A47" s="85" t="s">
        <v>239</v>
      </c>
      <c r="B47" s="86" t="s">
        <v>154</v>
      </c>
      <c r="C47" s="86" t="s">
        <v>283</v>
      </c>
      <c r="D47" s="87">
        <v>1067000</v>
      </c>
      <c r="E47" s="87">
        <v>242601.37</v>
      </c>
      <c r="F47" s="91">
        <f t="shared" si="1"/>
        <v>824398.63</v>
      </c>
    </row>
    <row r="48" spans="1:6">
      <c r="A48" s="85" t="s">
        <v>73</v>
      </c>
      <c r="B48" s="86" t="s">
        <v>154</v>
      </c>
      <c r="C48" s="86" t="s">
        <v>284</v>
      </c>
      <c r="D48" s="87">
        <v>698600</v>
      </c>
      <c r="E48" s="87">
        <v>103557.31</v>
      </c>
      <c r="F48" s="91">
        <f t="shared" si="1"/>
        <v>595042.68999999994</v>
      </c>
    </row>
    <row r="49" spans="1:6">
      <c r="A49" s="85" t="s">
        <v>78</v>
      </c>
      <c r="B49" s="86" t="s">
        <v>154</v>
      </c>
      <c r="C49" s="86" t="s">
        <v>285</v>
      </c>
      <c r="D49" s="87">
        <v>698600</v>
      </c>
      <c r="E49" s="87">
        <v>103557.31</v>
      </c>
      <c r="F49" s="91">
        <f t="shared" si="1"/>
        <v>595042.68999999994</v>
      </c>
    </row>
    <row r="50" spans="1:6">
      <c r="A50" s="85" t="s">
        <v>79</v>
      </c>
      <c r="B50" s="86" t="s">
        <v>154</v>
      </c>
      <c r="C50" s="86" t="s">
        <v>286</v>
      </c>
      <c r="D50" s="87">
        <v>200000</v>
      </c>
      <c r="E50" s="87">
        <v>31906.799999999999</v>
      </c>
      <c r="F50" s="91">
        <f t="shared" si="1"/>
        <v>168093.2</v>
      </c>
    </row>
    <row r="51" spans="1:6">
      <c r="A51" s="85" t="s">
        <v>84</v>
      </c>
      <c r="B51" s="86" t="s">
        <v>154</v>
      </c>
      <c r="C51" s="86" t="s">
        <v>287</v>
      </c>
      <c r="D51" s="87">
        <v>283600</v>
      </c>
      <c r="E51" s="87">
        <v>58914.17</v>
      </c>
      <c r="F51" s="91">
        <f t="shared" si="1"/>
        <v>224685.83000000002</v>
      </c>
    </row>
    <row r="52" spans="1:6" ht="22.5">
      <c r="A52" s="85" t="s">
        <v>83</v>
      </c>
      <c r="B52" s="86" t="s">
        <v>154</v>
      </c>
      <c r="C52" s="86" t="s">
        <v>288</v>
      </c>
      <c r="D52" s="87">
        <v>115000</v>
      </c>
      <c r="E52" s="87">
        <v>4862.34</v>
      </c>
      <c r="F52" s="91">
        <f t="shared" si="1"/>
        <v>110137.66</v>
      </c>
    </row>
    <row r="53" spans="1:6">
      <c r="A53" s="85" t="s">
        <v>80</v>
      </c>
      <c r="B53" s="86" t="s">
        <v>154</v>
      </c>
      <c r="C53" s="86" t="s">
        <v>289</v>
      </c>
      <c r="D53" s="87">
        <v>100000</v>
      </c>
      <c r="E53" s="87">
        <v>7874</v>
      </c>
      <c r="F53" s="91">
        <f t="shared" si="1"/>
        <v>92126</v>
      </c>
    </row>
    <row r="54" spans="1:6" ht="22.5">
      <c r="A54" s="85" t="s">
        <v>85</v>
      </c>
      <c r="B54" s="86" t="s">
        <v>154</v>
      </c>
      <c r="C54" s="86" t="s">
        <v>290</v>
      </c>
      <c r="D54" s="87">
        <v>368400</v>
      </c>
      <c r="E54" s="87">
        <v>139044.06</v>
      </c>
      <c r="F54" s="91">
        <f t="shared" si="1"/>
        <v>229355.94</v>
      </c>
    </row>
    <row r="55" spans="1:6" ht="22.5">
      <c r="A55" s="85" t="s">
        <v>86</v>
      </c>
      <c r="B55" s="86" t="s">
        <v>154</v>
      </c>
      <c r="C55" s="86" t="s">
        <v>291</v>
      </c>
      <c r="D55" s="87">
        <v>368400</v>
      </c>
      <c r="E55" s="87">
        <v>139044.06</v>
      </c>
      <c r="F55" s="91">
        <f t="shared" si="1"/>
        <v>229355.94</v>
      </c>
    </row>
    <row r="56" spans="1:6" ht="22.5">
      <c r="A56" s="85" t="s">
        <v>92</v>
      </c>
      <c r="B56" s="86" t="s">
        <v>154</v>
      </c>
      <c r="C56" s="86" t="s">
        <v>292</v>
      </c>
      <c r="D56" s="87">
        <v>45000</v>
      </c>
      <c r="E56" s="87">
        <v>3206.79</v>
      </c>
      <c r="F56" s="91">
        <f t="shared" si="1"/>
        <v>41793.21</v>
      </c>
    </row>
    <row r="57" spans="1:6">
      <c r="A57" s="85" t="s">
        <v>73</v>
      </c>
      <c r="B57" s="86" t="s">
        <v>154</v>
      </c>
      <c r="C57" s="86" t="s">
        <v>293</v>
      </c>
      <c r="D57" s="87">
        <v>45000</v>
      </c>
      <c r="E57" s="87">
        <v>3206.79</v>
      </c>
      <c r="F57" s="91">
        <f t="shared" si="1"/>
        <v>41793.21</v>
      </c>
    </row>
    <row r="58" spans="1:6">
      <c r="A58" s="85" t="s">
        <v>91</v>
      </c>
      <c r="B58" s="86" t="s">
        <v>154</v>
      </c>
      <c r="C58" s="86" t="s">
        <v>294</v>
      </c>
      <c r="D58" s="87">
        <v>45000</v>
      </c>
      <c r="E58" s="87">
        <v>3206.79</v>
      </c>
      <c r="F58" s="91">
        <f t="shared" si="1"/>
        <v>41793.21</v>
      </c>
    </row>
    <row r="59" spans="1:6">
      <c r="A59" s="85" t="s">
        <v>240</v>
      </c>
      <c r="B59" s="86" t="s">
        <v>154</v>
      </c>
      <c r="C59" s="86" t="s">
        <v>295</v>
      </c>
      <c r="D59" s="87">
        <v>38000</v>
      </c>
      <c r="E59" s="87">
        <v>0</v>
      </c>
      <c r="F59" s="91">
        <f t="shared" ref="F59:F60" si="2">D59-E59</f>
        <v>38000</v>
      </c>
    </row>
    <row r="60" spans="1:6" ht="101.25">
      <c r="A60" s="85" t="s">
        <v>547</v>
      </c>
      <c r="B60" s="86" t="s">
        <v>154</v>
      </c>
      <c r="C60" s="86" t="s">
        <v>296</v>
      </c>
      <c r="D60" s="87">
        <v>38000</v>
      </c>
      <c r="E60" s="87">
        <v>0</v>
      </c>
      <c r="F60" s="91">
        <f t="shared" si="2"/>
        <v>38000</v>
      </c>
    </row>
    <row r="61" spans="1:6" ht="45">
      <c r="A61" s="85" t="s">
        <v>239</v>
      </c>
      <c r="B61" s="86" t="s">
        <v>154</v>
      </c>
      <c r="C61" s="86" t="s">
        <v>297</v>
      </c>
      <c r="D61" s="87">
        <v>38000</v>
      </c>
      <c r="E61" s="87">
        <v>0</v>
      </c>
      <c r="F61" s="91">
        <f t="shared" ref="F61:F73" si="3">D61-E61</f>
        <v>38000</v>
      </c>
    </row>
    <row r="62" spans="1:6">
      <c r="A62" s="85" t="s">
        <v>73</v>
      </c>
      <c r="B62" s="86" t="s">
        <v>154</v>
      </c>
      <c r="C62" s="86" t="s">
        <v>298</v>
      </c>
      <c r="D62" s="87">
        <v>38000</v>
      </c>
      <c r="E62" s="87">
        <v>0</v>
      </c>
      <c r="F62" s="91">
        <f t="shared" si="3"/>
        <v>38000</v>
      </c>
    </row>
    <row r="63" spans="1:6">
      <c r="A63" s="85" t="s">
        <v>78</v>
      </c>
      <c r="B63" s="86" t="s">
        <v>154</v>
      </c>
      <c r="C63" s="86" t="s">
        <v>299</v>
      </c>
      <c r="D63" s="87">
        <v>38000</v>
      </c>
      <c r="E63" s="87">
        <v>0</v>
      </c>
      <c r="F63" s="91">
        <f t="shared" si="3"/>
        <v>38000</v>
      </c>
    </row>
    <row r="64" spans="1:6">
      <c r="A64" s="85" t="s">
        <v>80</v>
      </c>
      <c r="B64" s="86" t="s">
        <v>154</v>
      </c>
      <c r="C64" s="86" t="s">
        <v>300</v>
      </c>
      <c r="D64" s="87">
        <v>38000</v>
      </c>
      <c r="E64" s="87">
        <v>0</v>
      </c>
      <c r="F64" s="91">
        <f t="shared" si="3"/>
        <v>38000</v>
      </c>
    </row>
    <row r="65" spans="1:6">
      <c r="A65" s="85" t="s">
        <v>240</v>
      </c>
      <c r="B65" s="86" t="s">
        <v>154</v>
      </c>
      <c r="C65" s="86" t="s">
        <v>685</v>
      </c>
      <c r="D65" s="87">
        <v>15000</v>
      </c>
      <c r="E65" s="87">
        <v>0</v>
      </c>
      <c r="F65" s="91">
        <f t="shared" si="3"/>
        <v>15000</v>
      </c>
    </row>
    <row r="66" spans="1:6" ht="112.5">
      <c r="A66" s="85" t="s">
        <v>670</v>
      </c>
      <c r="B66" s="86" t="s">
        <v>154</v>
      </c>
      <c r="C66" s="86" t="s">
        <v>686</v>
      </c>
      <c r="D66" s="87">
        <v>1500</v>
      </c>
      <c r="E66" s="87">
        <v>0</v>
      </c>
      <c r="F66" s="91">
        <f t="shared" si="3"/>
        <v>1500</v>
      </c>
    </row>
    <row r="67" spans="1:6">
      <c r="A67" s="85" t="s">
        <v>87</v>
      </c>
      <c r="B67" s="86" t="s">
        <v>154</v>
      </c>
      <c r="C67" s="86" t="s">
        <v>687</v>
      </c>
      <c r="D67" s="87">
        <v>1500</v>
      </c>
      <c r="E67" s="87">
        <v>0</v>
      </c>
      <c r="F67" s="91">
        <f t="shared" si="3"/>
        <v>1500</v>
      </c>
    </row>
    <row r="68" spans="1:6">
      <c r="A68" s="85" t="s">
        <v>73</v>
      </c>
      <c r="B68" s="86" t="s">
        <v>154</v>
      </c>
      <c r="C68" s="86" t="s">
        <v>688</v>
      </c>
      <c r="D68" s="87">
        <v>1500</v>
      </c>
      <c r="E68" s="87">
        <v>0</v>
      </c>
      <c r="F68" s="91">
        <f t="shared" si="3"/>
        <v>1500</v>
      </c>
    </row>
    <row r="69" spans="1:6" ht="22.5">
      <c r="A69" s="85" t="s">
        <v>88</v>
      </c>
      <c r="B69" s="86" t="s">
        <v>154</v>
      </c>
      <c r="C69" s="86" t="s">
        <v>689</v>
      </c>
      <c r="D69" s="87">
        <v>1500</v>
      </c>
      <c r="E69" s="87">
        <v>0</v>
      </c>
      <c r="F69" s="91">
        <f t="shared" si="3"/>
        <v>1500</v>
      </c>
    </row>
    <row r="70" spans="1:6" ht="33.75">
      <c r="A70" s="85" t="s">
        <v>89</v>
      </c>
      <c r="B70" s="86" t="s">
        <v>154</v>
      </c>
      <c r="C70" s="86" t="s">
        <v>690</v>
      </c>
      <c r="D70" s="87">
        <v>1500</v>
      </c>
      <c r="E70" s="87">
        <v>0</v>
      </c>
      <c r="F70" s="91">
        <f t="shared" si="3"/>
        <v>1500</v>
      </c>
    </row>
    <row r="71" spans="1:6" ht="112.5">
      <c r="A71" s="85" t="s">
        <v>671</v>
      </c>
      <c r="B71" s="86" t="s">
        <v>154</v>
      </c>
      <c r="C71" s="86" t="s">
        <v>691</v>
      </c>
      <c r="D71" s="87">
        <v>7000</v>
      </c>
      <c r="E71" s="87">
        <v>0</v>
      </c>
      <c r="F71" s="91">
        <f t="shared" si="3"/>
        <v>7000</v>
      </c>
    </row>
    <row r="72" spans="1:6">
      <c r="A72" s="85" t="s">
        <v>87</v>
      </c>
      <c r="B72" s="86" t="s">
        <v>154</v>
      </c>
      <c r="C72" s="86" t="s">
        <v>692</v>
      </c>
      <c r="D72" s="87">
        <v>7000</v>
      </c>
      <c r="E72" s="87">
        <v>0</v>
      </c>
      <c r="F72" s="91">
        <f t="shared" si="3"/>
        <v>7000</v>
      </c>
    </row>
    <row r="73" spans="1:6">
      <c r="A73" s="85" t="s">
        <v>73</v>
      </c>
      <c r="B73" s="86" t="s">
        <v>154</v>
      </c>
      <c r="C73" s="86" t="s">
        <v>693</v>
      </c>
      <c r="D73" s="87">
        <v>7000</v>
      </c>
      <c r="E73" s="87">
        <v>0</v>
      </c>
      <c r="F73" s="91">
        <f t="shared" si="3"/>
        <v>7000</v>
      </c>
    </row>
    <row r="74" spans="1:6" ht="22.5">
      <c r="A74" s="85" t="s">
        <v>88</v>
      </c>
      <c r="B74" s="86" t="s">
        <v>154</v>
      </c>
      <c r="C74" s="86" t="s">
        <v>694</v>
      </c>
      <c r="D74" s="87">
        <v>7000</v>
      </c>
      <c r="E74" s="87">
        <v>0</v>
      </c>
      <c r="F74" s="91">
        <f t="shared" ref="F74:F97" si="4">D74-E74</f>
        <v>7000</v>
      </c>
    </row>
    <row r="75" spans="1:6" ht="33.75">
      <c r="A75" s="85" t="s">
        <v>89</v>
      </c>
      <c r="B75" s="86" t="s">
        <v>154</v>
      </c>
      <c r="C75" s="86" t="s">
        <v>695</v>
      </c>
      <c r="D75" s="87">
        <v>7000</v>
      </c>
      <c r="E75" s="87">
        <v>0</v>
      </c>
      <c r="F75" s="91">
        <f t="shared" si="4"/>
        <v>7000</v>
      </c>
    </row>
    <row r="76" spans="1:6" ht="101.25">
      <c r="A76" s="85" t="s">
        <v>672</v>
      </c>
      <c r="B76" s="86" t="s">
        <v>154</v>
      </c>
      <c r="C76" s="86" t="s">
        <v>696</v>
      </c>
      <c r="D76" s="87">
        <v>2800</v>
      </c>
      <c r="E76" s="87">
        <v>0</v>
      </c>
      <c r="F76" s="91">
        <f t="shared" si="4"/>
        <v>2800</v>
      </c>
    </row>
    <row r="77" spans="1:6">
      <c r="A77" s="85" t="s">
        <v>87</v>
      </c>
      <c r="B77" s="86" t="s">
        <v>154</v>
      </c>
      <c r="C77" s="86" t="s">
        <v>697</v>
      </c>
      <c r="D77" s="87">
        <v>2800</v>
      </c>
      <c r="E77" s="87">
        <v>0</v>
      </c>
      <c r="F77" s="91">
        <f t="shared" si="4"/>
        <v>2800</v>
      </c>
    </row>
    <row r="78" spans="1:6">
      <c r="A78" s="85" t="s">
        <v>73</v>
      </c>
      <c r="B78" s="86" t="s">
        <v>154</v>
      </c>
      <c r="C78" s="86" t="s">
        <v>698</v>
      </c>
      <c r="D78" s="87">
        <v>2800</v>
      </c>
      <c r="E78" s="87">
        <v>0</v>
      </c>
      <c r="F78" s="91">
        <f t="shared" si="4"/>
        <v>2800</v>
      </c>
    </row>
    <row r="79" spans="1:6" ht="22.5">
      <c r="A79" s="85" t="s">
        <v>88</v>
      </c>
      <c r="B79" s="86" t="s">
        <v>154</v>
      </c>
      <c r="C79" s="86" t="s">
        <v>699</v>
      </c>
      <c r="D79" s="87">
        <v>2800</v>
      </c>
      <c r="E79" s="87">
        <v>0</v>
      </c>
      <c r="F79" s="91">
        <f t="shared" si="4"/>
        <v>2800</v>
      </c>
    </row>
    <row r="80" spans="1:6" ht="33.75">
      <c r="A80" s="85" t="s">
        <v>89</v>
      </c>
      <c r="B80" s="86" t="s">
        <v>154</v>
      </c>
      <c r="C80" s="86" t="s">
        <v>700</v>
      </c>
      <c r="D80" s="87">
        <v>2800</v>
      </c>
      <c r="E80" s="87">
        <v>0</v>
      </c>
      <c r="F80" s="91">
        <f t="shared" si="4"/>
        <v>2800</v>
      </c>
    </row>
    <row r="81" spans="1:6" ht="112.5">
      <c r="A81" s="85" t="s">
        <v>673</v>
      </c>
      <c r="B81" s="86" t="s">
        <v>154</v>
      </c>
      <c r="C81" s="86" t="s">
        <v>701</v>
      </c>
      <c r="D81" s="87">
        <v>3700</v>
      </c>
      <c r="E81" s="87">
        <v>0</v>
      </c>
      <c r="F81" s="91">
        <f t="shared" si="4"/>
        <v>3700</v>
      </c>
    </row>
    <row r="82" spans="1:6">
      <c r="A82" s="85" t="s">
        <v>87</v>
      </c>
      <c r="B82" s="86" t="s">
        <v>154</v>
      </c>
      <c r="C82" s="86" t="s">
        <v>702</v>
      </c>
      <c r="D82" s="87">
        <v>3700</v>
      </c>
      <c r="E82" s="87">
        <v>0</v>
      </c>
      <c r="F82" s="91">
        <f t="shared" si="4"/>
        <v>3700</v>
      </c>
    </row>
    <row r="83" spans="1:6">
      <c r="A83" s="85" t="s">
        <v>73</v>
      </c>
      <c r="B83" s="86" t="s">
        <v>154</v>
      </c>
      <c r="C83" s="86" t="s">
        <v>703</v>
      </c>
      <c r="D83" s="87">
        <v>3700</v>
      </c>
      <c r="E83" s="87">
        <v>0</v>
      </c>
      <c r="F83" s="91">
        <f t="shared" si="4"/>
        <v>3700</v>
      </c>
    </row>
    <row r="84" spans="1:6" ht="22.5">
      <c r="A84" s="85" t="s">
        <v>88</v>
      </c>
      <c r="B84" s="86" t="s">
        <v>154</v>
      </c>
      <c r="C84" s="86" t="s">
        <v>704</v>
      </c>
      <c r="D84" s="87">
        <v>3700</v>
      </c>
      <c r="E84" s="87">
        <v>0</v>
      </c>
      <c r="F84" s="91">
        <f t="shared" si="4"/>
        <v>3700</v>
      </c>
    </row>
    <row r="85" spans="1:6" ht="33.75">
      <c r="A85" s="85" t="s">
        <v>89</v>
      </c>
      <c r="B85" s="86" t="s">
        <v>154</v>
      </c>
      <c r="C85" s="86" t="s">
        <v>705</v>
      </c>
      <c r="D85" s="87">
        <v>3700</v>
      </c>
      <c r="E85" s="87">
        <v>0</v>
      </c>
      <c r="F85" s="91">
        <f t="shared" si="4"/>
        <v>3700</v>
      </c>
    </row>
    <row r="86" spans="1:6">
      <c r="A86" s="85" t="s">
        <v>240</v>
      </c>
      <c r="B86" s="86" t="s">
        <v>154</v>
      </c>
      <c r="C86" s="86" t="s">
        <v>301</v>
      </c>
      <c r="D86" s="87">
        <v>100000</v>
      </c>
      <c r="E86" s="87">
        <v>42172</v>
      </c>
      <c r="F86" s="91">
        <f t="shared" si="4"/>
        <v>57828</v>
      </c>
    </row>
    <row r="87" spans="1:6" ht="112.5">
      <c r="A87" s="85" t="s">
        <v>548</v>
      </c>
      <c r="B87" s="86" t="s">
        <v>154</v>
      </c>
      <c r="C87" s="86" t="s">
        <v>302</v>
      </c>
      <c r="D87" s="87">
        <v>100000</v>
      </c>
      <c r="E87" s="87">
        <v>42172</v>
      </c>
      <c r="F87" s="91">
        <f t="shared" si="4"/>
        <v>57828</v>
      </c>
    </row>
    <row r="88" spans="1:6" ht="22.5">
      <c r="A88" s="85" t="s">
        <v>90</v>
      </c>
      <c r="B88" s="86" t="s">
        <v>154</v>
      </c>
      <c r="C88" s="86" t="s">
        <v>303</v>
      </c>
      <c r="D88" s="87">
        <v>100000</v>
      </c>
      <c r="E88" s="87">
        <v>42172</v>
      </c>
      <c r="F88" s="91">
        <f t="shared" si="4"/>
        <v>57828</v>
      </c>
    </row>
    <row r="89" spans="1:6">
      <c r="A89" s="85" t="s">
        <v>73</v>
      </c>
      <c r="B89" s="86" t="s">
        <v>154</v>
      </c>
      <c r="C89" s="86" t="s">
        <v>304</v>
      </c>
      <c r="D89" s="87">
        <v>100000</v>
      </c>
      <c r="E89" s="87">
        <v>42172</v>
      </c>
      <c r="F89" s="91">
        <f t="shared" si="4"/>
        <v>57828</v>
      </c>
    </row>
    <row r="90" spans="1:6">
      <c r="A90" s="85" t="s">
        <v>91</v>
      </c>
      <c r="B90" s="86" t="s">
        <v>154</v>
      </c>
      <c r="C90" s="86" t="s">
        <v>305</v>
      </c>
      <c r="D90" s="87">
        <v>100000</v>
      </c>
      <c r="E90" s="87">
        <v>42172</v>
      </c>
      <c r="F90" s="91">
        <f t="shared" si="4"/>
        <v>57828</v>
      </c>
    </row>
    <row r="91" spans="1:6" ht="56.25">
      <c r="A91" s="85" t="s">
        <v>241</v>
      </c>
      <c r="B91" s="86" t="s">
        <v>154</v>
      </c>
      <c r="C91" s="86" t="s">
        <v>706</v>
      </c>
      <c r="D91" s="87">
        <v>374500</v>
      </c>
      <c r="E91" s="87">
        <v>21722.76</v>
      </c>
      <c r="F91" s="91">
        <f t="shared" si="4"/>
        <v>352777.24</v>
      </c>
    </row>
    <row r="92" spans="1:6" ht="45">
      <c r="A92" s="85" t="s">
        <v>239</v>
      </c>
      <c r="B92" s="86" t="s">
        <v>154</v>
      </c>
      <c r="C92" s="86" t="s">
        <v>707</v>
      </c>
      <c r="D92" s="87">
        <v>374500</v>
      </c>
      <c r="E92" s="87">
        <v>21722.76</v>
      </c>
      <c r="F92" s="91">
        <f t="shared" si="4"/>
        <v>352777.24</v>
      </c>
    </row>
    <row r="93" spans="1:6">
      <c r="A93" s="85" t="s">
        <v>73</v>
      </c>
      <c r="B93" s="86" t="s">
        <v>154</v>
      </c>
      <c r="C93" s="86" t="s">
        <v>708</v>
      </c>
      <c r="D93" s="87">
        <v>320000</v>
      </c>
      <c r="E93" s="87">
        <v>21722.76</v>
      </c>
      <c r="F93" s="91">
        <f t="shared" si="4"/>
        <v>298277.24</v>
      </c>
    </row>
    <row r="94" spans="1:6">
      <c r="A94" s="85" t="s">
        <v>78</v>
      </c>
      <c r="B94" s="86" t="s">
        <v>154</v>
      </c>
      <c r="C94" s="86" t="s">
        <v>709</v>
      </c>
      <c r="D94" s="87">
        <v>320000</v>
      </c>
      <c r="E94" s="87">
        <v>21722.76</v>
      </c>
      <c r="F94" s="91">
        <f t="shared" si="4"/>
        <v>298277.24</v>
      </c>
    </row>
    <row r="95" spans="1:6" ht="22.5">
      <c r="A95" s="85" t="s">
        <v>83</v>
      </c>
      <c r="B95" s="86" t="s">
        <v>154</v>
      </c>
      <c r="C95" s="86" t="s">
        <v>710</v>
      </c>
      <c r="D95" s="87">
        <v>20000</v>
      </c>
      <c r="E95" s="87">
        <v>1700</v>
      </c>
      <c r="F95" s="91">
        <f t="shared" si="4"/>
        <v>18300</v>
      </c>
    </row>
    <row r="96" spans="1:6">
      <c r="A96" s="85" t="s">
        <v>80</v>
      </c>
      <c r="B96" s="86" t="s">
        <v>154</v>
      </c>
      <c r="C96" s="86" t="s">
        <v>711</v>
      </c>
      <c r="D96" s="87">
        <v>300000</v>
      </c>
      <c r="E96" s="87">
        <v>20022.759999999998</v>
      </c>
      <c r="F96" s="91">
        <f t="shared" si="4"/>
        <v>279977.24</v>
      </c>
    </row>
    <row r="97" spans="1:6" ht="22.5">
      <c r="A97" s="85" t="s">
        <v>85</v>
      </c>
      <c r="B97" s="86" t="s">
        <v>154</v>
      </c>
      <c r="C97" s="86" t="s">
        <v>712</v>
      </c>
      <c r="D97" s="87">
        <v>54500</v>
      </c>
      <c r="E97" s="87">
        <v>0</v>
      </c>
      <c r="F97" s="91">
        <f t="shared" si="4"/>
        <v>54500</v>
      </c>
    </row>
    <row r="98" spans="1:6" ht="22.5">
      <c r="A98" s="85" t="s">
        <v>94</v>
      </c>
      <c r="B98" s="86" t="s">
        <v>154</v>
      </c>
      <c r="C98" s="86" t="s">
        <v>713</v>
      </c>
      <c r="D98" s="87">
        <v>24500</v>
      </c>
      <c r="E98" s="87">
        <v>0</v>
      </c>
      <c r="F98" s="91">
        <f t="shared" ref="F98:F116" si="5">D98-E98</f>
        <v>24500</v>
      </c>
    </row>
    <row r="99" spans="1:6" ht="22.5">
      <c r="A99" s="85" t="s">
        <v>86</v>
      </c>
      <c r="B99" s="86" t="s">
        <v>154</v>
      </c>
      <c r="C99" s="86" t="s">
        <v>714</v>
      </c>
      <c r="D99" s="87">
        <v>30000</v>
      </c>
      <c r="E99" s="87">
        <v>0</v>
      </c>
      <c r="F99" s="91">
        <f t="shared" si="5"/>
        <v>30000</v>
      </c>
    </row>
    <row r="100" spans="1:6" ht="45">
      <c r="A100" s="85" t="s">
        <v>242</v>
      </c>
      <c r="B100" s="86" t="s">
        <v>154</v>
      </c>
      <c r="C100" s="86" t="s">
        <v>505</v>
      </c>
      <c r="D100" s="87">
        <v>200</v>
      </c>
      <c r="E100" s="87">
        <v>0</v>
      </c>
      <c r="F100" s="91">
        <f t="shared" si="5"/>
        <v>200</v>
      </c>
    </row>
    <row r="101" spans="1:6">
      <c r="A101" s="85" t="s">
        <v>240</v>
      </c>
      <c r="B101" s="86" t="s">
        <v>154</v>
      </c>
      <c r="C101" s="86" t="s">
        <v>506</v>
      </c>
      <c r="D101" s="87">
        <v>200</v>
      </c>
      <c r="E101" s="87">
        <v>0</v>
      </c>
      <c r="F101" s="91">
        <f t="shared" si="5"/>
        <v>200</v>
      </c>
    </row>
    <row r="102" spans="1:6" ht="101.25">
      <c r="A102" s="85" t="s">
        <v>549</v>
      </c>
      <c r="B102" s="86" t="s">
        <v>154</v>
      </c>
      <c r="C102" s="86" t="s">
        <v>507</v>
      </c>
      <c r="D102" s="87">
        <v>200</v>
      </c>
      <c r="E102" s="87">
        <v>0</v>
      </c>
      <c r="F102" s="91">
        <f t="shared" si="5"/>
        <v>200</v>
      </c>
    </row>
    <row r="103" spans="1:6" ht="45">
      <c r="A103" s="85" t="s">
        <v>239</v>
      </c>
      <c r="B103" s="86" t="s">
        <v>154</v>
      </c>
      <c r="C103" s="86" t="s">
        <v>508</v>
      </c>
      <c r="D103" s="87">
        <v>200</v>
      </c>
      <c r="E103" s="87">
        <v>0</v>
      </c>
      <c r="F103" s="91">
        <f t="shared" si="5"/>
        <v>200</v>
      </c>
    </row>
    <row r="104" spans="1:6" ht="22.5">
      <c r="A104" s="85" t="s">
        <v>85</v>
      </c>
      <c r="B104" s="86" t="s">
        <v>154</v>
      </c>
      <c r="C104" s="86" t="s">
        <v>509</v>
      </c>
      <c r="D104" s="87">
        <v>200</v>
      </c>
      <c r="E104" s="87">
        <v>0</v>
      </c>
      <c r="F104" s="91">
        <f t="shared" si="5"/>
        <v>200</v>
      </c>
    </row>
    <row r="105" spans="1:6" ht="22.5">
      <c r="A105" s="85" t="s">
        <v>86</v>
      </c>
      <c r="B105" s="86" t="s">
        <v>154</v>
      </c>
      <c r="C105" s="86" t="s">
        <v>510</v>
      </c>
      <c r="D105" s="87">
        <v>200</v>
      </c>
      <c r="E105" s="87">
        <v>0</v>
      </c>
      <c r="F105" s="91">
        <f t="shared" si="5"/>
        <v>200</v>
      </c>
    </row>
    <row r="106" spans="1:6" ht="22.5">
      <c r="A106" s="85" t="s">
        <v>93</v>
      </c>
      <c r="B106" s="86" t="s">
        <v>154</v>
      </c>
      <c r="C106" s="86" t="s">
        <v>111</v>
      </c>
      <c r="D106" s="87">
        <v>700000</v>
      </c>
      <c r="E106" s="87">
        <v>127337.76</v>
      </c>
      <c r="F106" s="91">
        <f t="shared" si="5"/>
        <v>572662.24</v>
      </c>
    </row>
    <row r="107" spans="1:6" ht="56.25">
      <c r="A107" s="85" t="s">
        <v>241</v>
      </c>
      <c r="B107" s="86" t="s">
        <v>154</v>
      </c>
      <c r="C107" s="86" t="s">
        <v>306</v>
      </c>
      <c r="D107" s="87">
        <v>350000</v>
      </c>
      <c r="E107" s="87">
        <v>112337.76</v>
      </c>
      <c r="F107" s="91">
        <f t="shared" si="5"/>
        <v>237662.24</v>
      </c>
    </row>
    <row r="108" spans="1:6" ht="45">
      <c r="A108" s="85" t="s">
        <v>239</v>
      </c>
      <c r="B108" s="86" t="s">
        <v>154</v>
      </c>
      <c r="C108" s="86" t="s">
        <v>307</v>
      </c>
      <c r="D108" s="87">
        <v>330000</v>
      </c>
      <c r="E108" s="87">
        <v>92337.76</v>
      </c>
      <c r="F108" s="91">
        <f t="shared" si="5"/>
        <v>237662.24</v>
      </c>
    </row>
    <row r="109" spans="1:6">
      <c r="A109" s="85" t="s">
        <v>73</v>
      </c>
      <c r="B109" s="86" t="s">
        <v>154</v>
      </c>
      <c r="C109" s="86" t="s">
        <v>308</v>
      </c>
      <c r="D109" s="87">
        <v>330000</v>
      </c>
      <c r="E109" s="87">
        <v>92337.76</v>
      </c>
      <c r="F109" s="91">
        <f t="shared" si="5"/>
        <v>237662.24</v>
      </c>
    </row>
    <row r="110" spans="1:6">
      <c r="A110" s="85" t="s">
        <v>78</v>
      </c>
      <c r="B110" s="86" t="s">
        <v>154</v>
      </c>
      <c r="C110" s="86" t="s">
        <v>309</v>
      </c>
      <c r="D110" s="87">
        <v>230000</v>
      </c>
      <c r="E110" s="87">
        <v>82387.759999999995</v>
      </c>
      <c r="F110" s="91">
        <f t="shared" si="5"/>
        <v>147612.24</v>
      </c>
    </row>
    <row r="111" spans="1:6">
      <c r="A111" s="85" t="s">
        <v>80</v>
      </c>
      <c r="B111" s="86" t="s">
        <v>154</v>
      </c>
      <c r="C111" s="86" t="s">
        <v>310</v>
      </c>
      <c r="D111" s="87">
        <v>230000</v>
      </c>
      <c r="E111" s="87">
        <v>82387.759999999995</v>
      </c>
      <c r="F111" s="91">
        <f t="shared" si="5"/>
        <v>147612.24</v>
      </c>
    </row>
    <row r="112" spans="1:6">
      <c r="A112" s="85" t="s">
        <v>91</v>
      </c>
      <c r="B112" s="86" t="s">
        <v>154</v>
      </c>
      <c r="C112" s="86" t="s">
        <v>311</v>
      </c>
      <c r="D112" s="87">
        <v>100000</v>
      </c>
      <c r="E112" s="87">
        <v>9950</v>
      </c>
      <c r="F112" s="91">
        <f t="shared" si="5"/>
        <v>90050</v>
      </c>
    </row>
    <row r="113" spans="1:6" ht="22.5">
      <c r="A113" s="85" t="s">
        <v>92</v>
      </c>
      <c r="B113" s="86" t="s">
        <v>154</v>
      </c>
      <c r="C113" s="86" t="s">
        <v>312</v>
      </c>
      <c r="D113" s="87">
        <v>20000</v>
      </c>
      <c r="E113" s="87">
        <v>20000</v>
      </c>
      <c r="F113" s="91">
        <f t="shared" si="5"/>
        <v>0</v>
      </c>
    </row>
    <row r="114" spans="1:6">
      <c r="A114" s="85" t="s">
        <v>73</v>
      </c>
      <c r="B114" s="86" t="s">
        <v>154</v>
      </c>
      <c r="C114" s="86" t="s">
        <v>313</v>
      </c>
      <c r="D114" s="87">
        <v>20000</v>
      </c>
      <c r="E114" s="87">
        <v>20000</v>
      </c>
      <c r="F114" s="91">
        <f t="shared" si="5"/>
        <v>0</v>
      </c>
    </row>
    <row r="115" spans="1:6">
      <c r="A115" s="85" t="s">
        <v>91</v>
      </c>
      <c r="B115" s="86" t="s">
        <v>154</v>
      </c>
      <c r="C115" s="86" t="s">
        <v>314</v>
      </c>
      <c r="D115" s="87">
        <v>20000</v>
      </c>
      <c r="E115" s="87">
        <v>20000</v>
      </c>
      <c r="F115" s="91">
        <f t="shared" si="5"/>
        <v>0</v>
      </c>
    </row>
    <row r="116" spans="1:6" ht="45">
      <c r="A116" s="85" t="s">
        <v>242</v>
      </c>
      <c r="B116" s="86" t="s">
        <v>154</v>
      </c>
      <c r="C116" s="86" t="s">
        <v>315</v>
      </c>
      <c r="D116" s="87">
        <v>350000</v>
      </c>
      <c r="E116" s="87">
        <v>15000</v>
      </c>
      <c r="F116" s="91">
        <f t="shared" si="5"/>
        <v>335000</v>
      </c>
    </row>
    <row r="117" spans="1:6">
      <c r="A117" s="85" t="s">
        <v>240</v>
      </c>
      <c r="B117" s="86" t="s">
        <v>154</v>
      </c>
      <c r="C117" s="86" t="s">
        <v>316</v>
      </c>
      <c r="D117" s="87">
        <v>350000</v>
      </c>
      <c r="E117" s="87">
        <v>15000</v>
      </c>
      <c r="F117" s="91">
        <f t="shared" ref="F117:F128" si="6">D117-E117</f>
        <v>335000</v>
      </c>
    </row>
    <row r="118" spans="1:6" ht="78.75">
      <c r="A118" s="85" t="s">
        <v>243</v>
      </c>
      <c r="B118" s="86" t="s">
        <v>154</v>
      </c>
      <c r="C118" s="86" t="s">
        <v>317</v>
      </c>
      <c r="D118" s="87">
        <v>350000</v>
      </c>
      <c r="E118" s="87">
        <v>15000</v>
      </c>
      <c r="F118" s="91">
        <f t="shared" si="6"/>
        <v>335000</v>
      </c>
    </row>
    <row r="119" spans="1:6" ht="45">
      <c r="A119" s="85" t="s">
        <v>239</v>
      </c>
      <c r="B119" s="86" t="s">
        <v>154</v>
      </c>
      <c r="C119" s="86" t="s">
        <v>318</v>
      </c>
      <c r="D119" s="87">
        <v>350000</v>
      </c>
      <c r="E119" s="87">
        <v>15000</v>
      </c>
      <c r="F119" s="91">
        <f t="shared" si="6"/>
        <v>335000</v>
      </c>
    </row>
    <row r="120" spans="1:6">
      <c r="A120" s="85" t="s">
        <v>73</v>
      </c>
      <c r="B120" s="86" t="s">
        <v>154</v>
      </c>
      <c r="C120" s="86" t="s">
        <v>319</v>
      </c>
      <c r="D120" s="87">
        <v>350000</v>
      </c>
      <c r="E120" s="87">
        <v>15000</v>
      </c>
      <c r="F120" s="91">
        <f t="shared" si="6"/>
        <v>335000</v>
      </c>
    </row>
    <row r="121" spans="1:6">
      <c r="A121" s="85" t="s">
        <v>78</v>
      </c>
      <c r="B121" s="86" t="s">
        <v>154</v>
      </c>
      <c r="C121" s="86" t="s">
        <v>320</v>
      </c>
      <c r="D121" s="87">
        <v>350000</v>
      </c>
      <c r="E121" s="87">
        <v>15000</v>
      </c>
      <c r="F121" s="91">
        <f t="shared" si="6"/>
        <v>335000</v>
      </c>
    </row>
    <row r="122" spans="1:6">
      <c r="A122" s="85" t="s">
        <v>80</v>
      </c>
      <c r="B122" s="86" t="s">
        <v>154</v>
      </c>
      <c r="C122" s="86" t="s">
        <v>321</v>
      </c>
      <c r="D122" s="87">
        <v>350000</v>
      </c>
      <c r="E122" s="87">
        <v>15000</v>
      </c>
      <c r="F122" s="91">
        <f t="shared" si="6"/>
        <v>335000</v>
      </c>
    </row>
    <row r="123" spans="1:6" ht="22.5">
      <c r="A123" s="85" t="s">
        <v>95</v>
      </c>
      <c r="B123" s="86" t="s">
        <v>154</v>
      </c>
      <c r="C123" s="86" t="s">
        <v>112</v>
      </c>
      <c r="D123" s="87">
        <v>1305200</v>
      </c>
      <c r="E123" s="87">
        <v>111031</v>
      </c>
      <c r="F123" s="91">
        <f t="shared" si="6"/>
        <v>1194169</v>
      </c>
    </row>
    <row r="124" spans="1:6" ht="45">
      <c r="A124" s="85" t="s">
        <v>96</v>
      </c>
      <c r="B124" s="86" t="s">
        <v>154</v>
      </c>
      <c r="C124" s="86" t="s">
        <v>113</v>
      </c>
      <c r="D124" s="87">
        <v>1305200</v>
      </c>
      <c r="E124" s="87">
        <v>111031</v>
      </c>
      <c r="F124" s="91">
        <f t="shared" si="6"/>
        <v>1194169</v>
      </c>
    </row>
    <row r="125" spans="1:6" ht="33.75">
      <c r="A125" s="85" t="s">
        <v>244</v>
      </c>
      <c r="B125" s="86" t="s">
        <v>154</v>
      </c>
      <c r="C125" s="86" t="s">
        <v>322</v>
      </c>
      <c r="D125" s="87">
        <v>65000</v>
      </c>
      <c r="E125" s="87">
        <v>2875</v>
      </c>
      <c r="F125" s="91">
        <f t="shared" si="6"/>
        <v>62125</v>
      </c>
    </row>
    <row r="126" spans="1:6">
      <c r="A126" s="85" t="s">
        <v>240</v>
      </c>
      <c r="B126" s="86" t="s">
        <v>154</v>
      </c>
      <c r="C126" s="86" t="s">
        <v>323</v>
      </c>
      <c r="D126" s="87">
        <v>65000</v>
      </c>
      <c r="E126" s="87">
        <v>2875</v>
      </c>
      <c r="F126" s="91">
        <f t="shared" si="6"/>
        <v>62125</v>
      </c>
    </row>
    <row r="127" spans="1:6" ht="101.25">
      <c r="A127" s="85" t="s">
        <v>550</v>
      </c>
      <c r="B127" s="86" t="s">
        <v>154</v>
      </c>
      <c r="C127" s="86" t="s">
        <v>324</v>
      </c>
      <c r="D127" s="87">
        <v>15000</v>
      </c>
      <c r="E127" s="87">
        <v>2875</v>
      </c>
      <c r="F127" s="91">
        <f t="shared" si="6"/>
        <v>12125</v>
      </c>
    </row>
    <row r="128" spans="1:6" ht="45">
      <c r="A128" s="85" t="s">
        <v>239</v>
      </c>
      <c r="B128" s="86" t="s">
        <v>154</v>
      </c>
      <c r="C128" s="86" t="s">
        <v>325</v>
      </c>
      <c r="D128" s="87">
        <v>15000</v>
      </c>
      <c r="E128" s="87">
        <v>2875</v>
      </c>
      <c r="F128" s="91">
        <f t="shared" si="6"/>
        <v>12125</v>
      </c>
    </row>
    <row r="129" spans="1:6">
      <c r="A129" s="85" t="s">
        <v>73</v>
      </c>
      <c r="B129" s="86" t="s">
        <v>154</v>
      </c>
      <c r="C129" s="86" t="s">
        <v>326</v>
      </c>
      <c r="D129" s="87">
        <v>15000</v>
      </c>
      <c r="E129" s="87">
        <v>2875</v>
      </c>
      <c r="F129" s="91">
        <f t="shared" ref="F129:F135" si="7">D129-E129</f>
        <v>12125</v>
      </c>
    </row>
    <row r="130" spans="1:6">
      <c r="A130" s="85" t="s">
        <v>78</v>
      </c>
      <c r="B130" s="86" t="s">
        <v>154</v>
      </c>
      <c r="C130" s="86" t="s">
        <v>583</v>
      </c>
      <c r="D130" s="87">
        <v>12000</v>
      </c>
      <c r="E130" s="87">
        <v>0</v>
      </c>
      <c r="F130" s="91">
        <f t="shared" si="7"/>
        <v>12000</v>
      </c>
    </row>
    <row r="131" spans="1:6" ht="22.5">
      <c r="A131" s="85" t="s">
        <v>83</v>
      </c>
      <c r="B131" s="86" t="s">
        <v>154</v>
      </c>
      <c r="C131" s="86" t="s">
        <v>584</v>
      </c>
      <c r="D131" s="87">
        <v>12000</v>
      </c>
      <c r="E131" s="87">
        <v>0</v>
      </c>
      <c r="F131" s="91">
        <f t="shared" si="7"/>
        <v>12000</v>
      </c>
    </row>
    <row r="132" spans="1:6">
      <c r="A132" s="85" t="s">
        <v>91</v>
      </c>
      <c r="B132" s="86" t="s">
        <v>154</v>
      </c>
      <c r="C132" s="86" t="s">
        <v>715</v>
      </c>
      <c r="D132" s="87">
        <v>3000</v>
      </c>
      <c r="E132" s="87">
        <v>2875</v>
      </c>
      <c r="F132" s="91">
        <f t="shared" si="7"/>
        <v>125</v>
      </c>
    </row>
    <row r="133" spans="1:6" ht="101.25">
      <c r="A133" s="85" t="s">
        <v>551</v>
      </c>
      <c r="B133" s="86" t="s">
        <v>154</v>
      </c>
      <c r="C133" s="86" t="s">
        <v>327</v>
      </c>
      <c r="D133" s="87">
        <v>50000</v>
      </c>
      <c r="E133" s="87">
        <v>0</v>
      </c>
      <c r="F133" s="91">
        <f t="shared" si="7"/>
        <v>50000</v>
      </c>
    </row>
    <row r="134" spans="1:6" ht="45">
      <c r="A134" s="85" t="s">
        <v>239</v>
      </c>
      <c r="B134" s="86" t="s">
        <v>154</v>
      </c>
      <c r="C134" s="86" t="s">
        <v>328</v>
      </c>
      <c r="D134" s="87">
        <v>50000</v>
      </c>
      <c r="E134" s="87">
        <v>0</v>
      </c>
      <c r="F134" s="91">
        <f t="shared" si="7"/>
        <v>50000</v>
      </c>
    </row>
    <row r="135" spans="1:6">
      <c r="A135" s="85" t="s">
        <v>73</v>
      </c>
      <c r="B135" s="86" t="s">
        <v>154</v>
      </c>
      <c r="C135" s="86" t="s">
        <v>329</v>
      </c>
      <c r="D135" s="87">
        <v>50000</v>
      </c>
      <c r="E135" s="87">
        <v>0</v>
      </c>
      <c r="F135" s="91">
        <f t="shared" si="7"/>
        <v>50000</v>
      </c>
    </row>
    <row r="136" spans="1:6">
      <c r="A136" s="85" t="s">
        <v>78</v>
      </c>
      <c r="B136" s="86" t="s">
        <v>154</v>
      </c>
      <c r="C136" s="86" t="s">
        <v>330</v>
      </c>
      <c r="D136" s="87">
        <v>50000</v>
      </c>
      <c r="E136" s="87">
        <v>0</v>
      </c>
      <c r="F136" s="91">
        <f t="shared" ref="F136:F153" si="8">D136-E136</f>
        <v>50000</v>
      </c>
    </row>
    <row r="137" spans="1:6">
      <c r="A137" s="85" t="s">
        <v>80</v>
      </c>
      <c r="B137" s="86" t="s">
        <v>154</v>
      </c>
      <c r="C137" s="86" t="s">
        <v>331</v>
      </c>
      <c r="D137" s="87">
        <v>50000</v>
      </c>
      <c r="E137" s="87">
        <v>0</v>
      </c>
      <c r="F137" s="91">
        <f t="shared" si="8"/>
        <v>50000</v>
      </c>
    </row>
    <row r="138" spans="1:6" ht="22.5">
      <c r="A138" s="85" t="s">
        <v>245</v>
      </c>
      <c r="B138" s="86" t="s">
        <v>154</v>
      </c>
      <c r="C138" s="86" t="s">
        <v>332</v>
      </c>
      <c r="D138" s="87">
        <v>5000</v>
      </c>
      <c r="E138" s="87">
        <v>0</v>
      </c>
      <c r="F138" s="91">
        <f t="shared" si="8"/>
        <v>5000</v>
      </c>
    </row>
    <row r="139" spans="1:6">
      <c r="A139" s="85" t="s">
        <v>240</v>
      </c>
      <c r="B139" s="86" t="s">
        <v>154</v>
      </c>
      <c r="C139" s="86" t="s">
        <v>333</v>
      </c>
      <c r="D139" s="87">
        <v>5000</v>
      </c>
      <c r="E139" s="87">
        <v>0</v>
      </c>
      <c r="F139" s="91">
        <f t="shared" si="8"/>
        <v>5000</v>
      </c>
    </row>
    <row r="140" spans="1:6" ht="101.25">
      <c r="A140" s="85" t="s">
        <v>552</v>
      </c>
      <c r="B140" s="86" t="s">
        <v>154</v>
      </c>
      <c r="C140" s="86" t="s">
        <v>334</v>
      </c>
      <c r="D140" s="87">
        <v>5000</v>
      </c>
      <c r="E140" s="87">
        <v>0</v>
      </c>
      <c r="F140" s="91">
        <f t="shared" si="8"/>
        <v>5000</v>
      </c>
    </row>
    <row r="141" spans="1:6" ht="45">
      <c r="A141" s="85" t="s">
        <v>239</v>
      </c>
      <c r="B141" s="86" t="s">
        <v>154</v>
      </c>
      <c r="C141" s="86" t="s">
        <v>335</v>
      </c>
      <c r="D141" s="87">
        <v>5000</v>
      </c>
      <c r="E141" s="87">
        <v>0</v>
      </c>
      <c r="F141" s="91">
        <f t="shared" si="8"/>
        <v>5000</v>
      </c>
    </row>
    <row r="142" spans="1:6" ht="22.5">
      <c r="A142" s="85" t="s">
        <v>85</v>
      </c>
      <c r="B142" s="86" t="s">
        <v>154</v>
      </c>
      <c r="C142" s="86" t="s">
        <v>514</v>
      </c>
      <c r="D142" s="87">
        <v>5000</v>
      </c>
      <c r="E142" s="87">
        <v>0</v>
      </c>
      <c r="F142" s="91">
        <f t="shared" si="8"/>
        <v>5000</v>
      </c>
    </row>
    <row r="143" spans="1:6" ht="22.5">
      <c r="A143" s="85" t="s">
        <v>86</v>
      </c>
      <c r="B143" s="86" t="s">
        <v>154</v>
      </c>
      <c r="C143" s="86" t="s">
        <v>515</v>
      </c>
      <c r="D143" s="87">
        <v>5000</v>
      </c>
      <c r="E143" s="87">
        <v>0</v>
      </c>
      <c r="F143" s="91">
        <f t="shared" si="8"/>
        <v>5000</v>
      </c>
    </row>
    <row r="144" spans="1:6" ht="22.5">
      <c r="A144" s="85" t="s">
        <v>246</v>
      </c>
      <c r="B144" s="86" t="s">
        <v>154</v>
      </c>
      <c r="C144" s="86" t="s">
        <v>585</v>
      </c>
      <c r="D144" s="87">
        <v>5000</v>
      </c>
      <c r="E144" s="87">
        <v>0</v>
      </c>
      <c r="F144" s="91">
        <f t="shared" si="8"/>
        <v>5000</v>
      </c>
    </row>
    <row r="145" spans="1:6">
      <c r="A145" s="85" t="s">
        <v>240</v>
      </c>
      <c r="B145" s="86" t="s">
        <v>154</v>
      </c>
      <c r="C145" s="86" t="s">
        <v>586</v>
      </c>
      <c r="D145" s="87">
        <v>5000</v>
      </c>
      <c r="E145" s="87">
        <v>0</v>
      </c>
      <c r="F145" s="91">
        <f t="shared" si="8"/>
        <v>5000</v>
      </c>
    </row>
    <row r="146" spans="1:6" ht="112.5">
      <c r="A146" s="85" t="s">
        <v>553</v>
      </c>
      <c r="B146" s="86" t="s">
        <v>154</v>
      </c>
      <c r="C146" s="86" t="s">
        <v>587</v>
      </c>
      <c r="D146" s="87">
        <v>5000</v>
      </c>
      <c r="E146" s="87">
        <v>0</v>
      </c>
      <c r="F146" s="91">
        <f t="shared" si="8"/>
        <v>5000</v>
      </c>
    </row>
    <row r="147" spans="1:6" ht="45">
      <c r="A147" s="85" t="s">
        <v>239</v>
      </c>
      <c r="B147" s="86" t="s">
        <v>154</v>
      </c>
      <c r="C147" s="86" t="s">
        <v>588</v>
      </c>
      <c r="D147" s="87">
        <v>5000</v>
      </c>
      <c r="E147" s="87">
        <v>0</v>
      </c>
      <c r="F147" s="91">
        <f t="shared" si="8"/>
        <v>5000</v>
      </c>
    </row>
    <row r="148" spans="1:6">
      <c r="A148" s="85" t="s">
        <v>73</v>
      </c>
      <c r="B148" s="86" t="s">
        <v>154</v>
      </c>
      <c r="C148" s="86" t="s">
        <v>589</v>
      </c>
      <c r="D148" s="87">
        <v>5000</v>
      </c>
      <c r="E148" s="87">
        <v>0</v>
      </c>
      <c r="F148" s="91">
        <f t="shared" si="8"/>
        <v>5000</v>
      </c>
    </row>
    <row r="149" spans="1:6">
      <c r="A149" s="85" t="s">
        <v>78</v>
      </c>
      <c r="B149" s="86" t="s">
        <v>154</v>
      </c>
      <c r="C149" s="86" t="s">
        <v>590</v>
      </c>
      <c r="D149" s="87">
        <v>5000</v>
      </c>
      <c r="E149" s="87">
        <v>0</v>
      </c>
      <c r="F149" s="91">
        <f t="shared" si="8"/>
        <v>5000</v>
      </c>
    </row>
    <row r="150" spans="1:6">
      <c r="A150" s="85" t="s">
        <v>80</v>
      </c>
      <c r="B150" s="86" t="s">
        <v>154</v>
      </c>
      <c r="C150" s="86" t="s">
        <v>591</v>
      </c>
      <c r="D150" s="87">
        <v>5000</v>
      </c>
      <c r="E150" s="87">
        <v>0</v>
      </c>
      <c r="F150" s="91">
        <f t="shared" si="8"/>
        <v>5000</v>
      </c>
    </row>
    <row r="151" spans="1:6" ht="45">
      <c r="A151" s="85" t="s">
        <v>554</v>
      </c>
      <c r="B151" s="86" t="s">
        <v>154</v>
      </c>
      <c r="C151" s="86" t="s">
        <v>592</v>
      </c>
      <c r="D151" s="87">
        <v>5000</v>
      </c>
      <c r="E151" s="87">
        <v>0</v>
      </c>
      <c r="F151" s="91">
        <f t="shared" si="8"/>
        <v>5000</v>
      </c>
    </row>
    <row r="152" spans="1:6">
      <c r="A152" s="85" t="s">
        <v>240</v>
      </c>
      <c r="B152" s="86" t="s">
        <v>154</v>
      </c>
      <c r="C152" s="86" t="s">
        <v>593</v>
      </c>
      <c r="D152" s="87">
        <v>5000</v>
      </c>
      <c r="E152" s="87">
        <v>0</v>
      </c>
      <c r="F152" s="91">
        <f t="shared" si="8"/>
        <v>5000</v>
      </c>
    </row>
    <row r="153" spans="1:6" ht="101.25">
      <c r="A153" s="85" t="s">
        <v>555</v>
      </c>
      <c r="B153" s="86" t="s">
        <v>154</v>
      </c>
      <c r="C153" s="86" t="s">
        <v>594</v>
      </c>
      <c r="D153" s="87">
        <v>5000</v>
      </c>
      <c r="E153" s="87">
        <v>0</v>
      </c>
      <c r="F153" s="91">
        <f t="shared" si="8"/>
        <v>5000</v>
      </c>
    </row>
    <row r="154" spans="1:6" ht="45">
      <c r="A154" s="85" t="s">
        <v>239</v>
      </c>
      <c r="B154" s="86" t="s">
        <v>154</v>
      </c>
      <c r="C154" s="86" t="s">
        <v>595</v>
      </c>
      <c r="D154" s="87">
        <v>5000</v>
      </c>
      <c r="E154" s="87">
        <v>0</v>
      </c>
      <c r="F154" s="91">
        <f t="shared" ref="F154:F202" si="9">D154-E154</f>
        <v>5000</v>
      </c>
    </row>
    <row r="155" spans="1:6">
      <c r="A155" s="85" t="s">
        <v>73</v>
      </c>
      <c r="B155" s="86" t="s">
        <v>154</v>
      </c>
      <c r="C155" s="86" t="s">
        <v>596</v>
      </c>
      <c r="D155" s="87">
        <v>5000</v>
      </c>
      <c r="E155" s="87">
        <v>0</v>
      </c>
      <c r="F155" s="91">
        <f t="shared" si="9"/>
        <v>5000</v>
      </c>
    </row>
    <row r="156" spans="1:6">
      <c r="A156" s="85" t="s">
        <v>78</v>
      </c>
      <c r="B156" s="86" t="s">
        <v>154</v>
      </c>
      <c r="C156" s="86" t="s">
        <v>597</v>
      </c>
      <c r="D156" s="87">
        <v>5000</v>
      </c>
      <c r="E156" s="87">
        <v>0</v>
      </c>
      <c r="F156" s="91">
        <f t="shared" si="9"/>
        <v>5000</v>
      </c>
    </row>
    <row r="157" spans="1:6">
      <c r="A157" s="85" t="s">
        <v>80</v>
      </c>
      <c r="B157" s="86" t="s">
        <v>154</v>
      </c>
      <c r="C157" s="86" t="s">
        <v>598</v>
      </c>
      <c r="D157" s="87">
        <v>5000</v>
      </c>
      <c r="E157" s="87">
        <v>0</v>
      </c>
      <c r="F157" s="91">
        <f t="shared" si="9"/>
        <v>5000</v>
      </c>
    </row>
    <row r="158" spans="1:6" ht="22.5">
      <c r="A158" s="85" t="s">
        <v>556</v>
      </c>
      <c r="B158" s="86" t="s">
        <v>154</v>
      </c>
      <c r="C158" s="86" t="s">
        <v>336</v>
      </c>
      <c r="D158" s="87">
        <v>80000</v>
      </c>
      <c r="E158" s="87">
        <v>21056</v>
      </c>
      <c r="F158" s="91">
        <f t="shared" si="9"/>
        <v>58944</v>
      </c>
    </row>
    <row r="159" spans="1:6">
      <c r="A159" s="85" t="s">
        <v>240</v>
      </c>
      <c r="B159" s="86" t="s">
        <v>154</v>
      </c>
      <c r="C159" s="86" t="s">
        <v>337</v>
      </c>
      <c r="D159" s="87">
        <v>80000</v>
      </c>
      <c r="E159" s="87">
        <v>21056</v>
      </c>
      <c r="F159" s="91">
        <f t="shared" si="9"/>
        <v>58944</v>
      </c>
    </row>
    <row r="160" spans="1:6" ht="101.25">
      <c r="A160" s="85" t="s">
        <v>557</v>
      </c>
      <c r="B160" s="86" t="s">
        <v>154</v>
      </c>
      <c r="C160" s="86" t="s">
        <v>338</v>
      </c>
      <c r="D160" s="87">
        <v>80000</v>
      </c>
      <c r="E160" s="87">
        <v>21056</v>
      </c>
      <c r="F160" s="91">
        <f t="shared" si="9"/>
        <v>58944</v>
      </c>
    </row>
    <row r="161" spans="1:6" ht="45">
      <c r="A161" s="85" t="s">
        <v>82</v>
      </c>
      <c r="B161" s="86" t="s">
        <v>154</v>
      </c>
      <c r="C161" s="86" t="s">
        <v>339</v>
      </c>
      <c r="D161" s="87">
        <v>45000</v>
      </c>
      <c r="E161" s="87">
        <v>21056</v>
      </c>
      <c r="F161" s="91">
        <f t="shared" si="9"/>
        <v>23944</v>
      </c>
    </row>
    <row r="162" spans="1:6">
      <c r="A162" s="85" t="s">
        <v>73</v>
      </c>
      <c r="B162" s="86" t="s">
        <v>154</v>
      </c>
      <c r="C162" s="86" t="s">
        <v>340</v>
      </c>
      <c r="D162" s="87">
        <v>45000</v>
      </c>
      <c r="E162" s="87">
        <v>21056</v>
      </c>
      <c r="F162" s="91">
        <f t="shared" si="9"/>
        <v>23944</v>
      </c>
    </row>
    <row r="163" spans="1:6">
      <c r="A163" s="85" t="s">
        <v>78</v>
      </c>
      <c r="B163" s="86" t="s">
        <v>154</v>
      </c>
      <c r="C163" s="86" t="s">
        <v>341</v>
      </c>
      <c r="D163" s="87">
        <v>45000</v>
      </c>
      <c r="E163" s="87">
        <v>21056</v>
      </c>
      <c r="F163" s="91">
        <f t="shared" si="9"/>
        <v>23944</v>
      </c>
    </row>
    <row r="164" spans="1:6" ht="22.5">
      <c r="A164" s="85" t="s">
        <v>83</v>
      </c>
      <c r="B164" s="86" t="s">
        <v>154</v>
      </c>
      <c r="C164" s="86" t="s">
        <v>342</v>
      </c>
      <c r="D164" s="87">
        <v>45000</v>
      </c>
      <c r="E164" s="87">
        <v>21056</v>
      </c>
      <c r="F164" s="91">
        <f t="shared" si="9"/>
        <v>23944</v>
      </c>
    </row>
    <row r="165" spans="1:6" ht="45">
      <c r="A165" s="85" t="s">
        <v>239</v>
      </c>
      <c r="B165" s="86" t="s">
        <v>154</v>
      </c>
      <c r="C165" s="86" t="s">
        <v>599</v>
      </c>
      <c r="D165" s="87">
        <v>35000</v>
      </c>
      <c r="E165" s="87">
        <v>0</v>
      </c>
      <c r="F165" s="91">
        <f t="shared" si="9"/>
        <v>35000</v>
      </c>
    </row>
    <row r="166" spans="1:6">
      <c r="A166" s="85" t="s">
        <v>73</v>
      </c>
      <c r="B166" s="86" t="s">
        <v>154</v>
      </c>
      <c r="C166" s="86" t="s">
        <v>600</v>
      </c>
      <c r="D166" s="87">
        <v>20000</v>
      </c>
      <c r="E166" s="87">
        <v>0</v>
      </c>
      <c r="F166" s="91">
        <f t="shared" si="9"/>
        <v>20000</v>
      </c>
    </row>
    <row r="167" spans="1:6">
      <c r="A167" s="85" t="s">
        <v>78</v>
      </c>
      <c r="B167" s="86" t="s">
        <v>154</v>
      </c>
      <c r="C167" s="86" t="s">
        <v>601</v>
      </c>
      <c r="D167" s="87">
        <v>20000</v>
      </c>
      <c r="E167" s="87">
        <v>0</v>
      </c>
      <c r="F167" s="91">
        <f t="shared" si="9"/>
        <v>20000</v>
      </c>
    </row>
    <row r="168" spans="1:6" ht="22.5">
      <c r="A168" s="85" t="s">
        <v>83</v>
      </c>
      <c r="B168" s="86" t="s">
        <v>154</v>
      </c>
      <c r="C168" s="86" t="s">
        <v>602</v>
      </c>
      <c r="D168" s="87">
        <v>10000</v>
      </c>
      <c r="E168" s="87">
        <v>0</v>
      </c>
      <c r="F168" s="91">
        <f t="shared" si="9"/>
        <v>10000</v>
      </c>
    </row>
    <row r="169" spans="1:6">
      <c r="A169" s="85" t="s">
        <v>80</v>
      </c>
      <c r="B169" s="86" t="s">
        <v>154</v>
      </c>
      <c r="C169" s="86" t="s">
        <v>603</v>
      </c>
      <c r="D169" s="87">
        <v>10000</v>
      </c>
      <c r="E169" s="87">
        <v>0</v>
      </c>
      <c r="F169" s="91">
        <f t="shared" si="9"/>
        <v>10000</v>
      </c>
    </row>
    <row r="170" spans="1:6" ht="22.5">
      <c r="A170" s="85" t="s">
        <v>85</v>
      </c>
      <c r="B170" s="86" t="s">
        <v>154</v>
      </c>
      <c r="C170" s="86" t="s">
        <v>604</v>
      </c>
      <c r="D170" s="87">
        <v>15000</v>
      </c>
      <c r="E170" s="87">
        <v>0</v>
      </c>
      <c r="F170" s="91">
        <f t="shared" si="9"/>
        <v>15000</v>
      </c>
    </row>
    <row r="171" spans="1:6" ht="22.5">
      <c r="A171" s="85" t="s">
        <v>94</v>
      </c>
      <c r="B171" s="86" t="s">
        <v>154</v>
      </c>
      <c r="C171" s="86" t="s">
        <v>605</v>
      </c>
      <c r="D171" s="87">
        <v>10000</v>
      </c>
      <c r="E171" s="87">
        <v>0</v>
      </c>
      <c r="F171" s="91">
        <f t="shared" si="9"/>
        <v>10000</v>
      </c>
    </row>
    <row r="172" spans="1:6" ht="22.5">
      <c r="A172" s="85" t="s">
        <v>86</v>
      </c>
      <c r="B172" s="86" t="s">
        <v>154</v>
      </c>
      <c r="C172" s="86" t="s">
        <v>606</v>
      </c>
      <c r="D172" s="87">
        <v>5000</v>
      </c>
      <c r="E172" s="87">
        <v>0</v>
      </c>
      <c r="F172" s="91">
        <f t="shared" si="9"/>
        <v>5000</v>
      </c>
    </row>
    <row r="173" spans="1:6" ht="22.5">
      <c r="A173" s="85" t="s">
        <v>558</v>
      </c>
      <c r="B173" s="86" t="s">
        <v>154</v>
      </c>
      <c r="C173" s="86" t="s">
        <v>343</v>
      </c>
      <c r="D173" s="87">
        <v>1135200</v>
      </c>
      <c r="E173" s="87">
        <v>87100</v>
      </c>
      <c r="F173" s="91">
        <f t="shared" si="9"/>
        <v>1048100</v>
      </c>
    </row>
    <row r="174" spans="1:6">
      <c r="A174" s="85" t="s">
        <v>240</v>
      </c>
      <c r="B174" s="86" t="s">
        <v>154</v>
      </c>
      <c r="C174" s="86" t="s">
        <v>344</v>
      </c>
      <c r="D174" s="87">
        <v>85000</v>
      </c>
      <c r="E174" s="87">
        <v>0</v>
      </c>
      <c r="F174" s="91">
        <f t="shared" si="9"/>
        <v>85000</v>
      </c>
    </row>
    <row r="175" spans="1:6" ht="101.25">
      <c r="A175" s="85" t="s">
        <v>559</v>
      </c>
      <c r="B175" s="86" t="s">
        <v>154</v>
      </c>
      <c r="C175" s="86" t="s">
        <v>345</v>
      </c>
      <c r="D175" s="87">
        <v>45000</v>
      </c>
      <c r="E175" s="87">
        <v>0</v>
      </c>
      <c r="F175" s="91">
        <f t="shared" si="9"/>
        <v>45000</v>
      </c>
    </row>
    <row r="176" spans="1:6" ht="45">
      <c r="A176" s="85" t="s">
        <v>239</v>
      </c>
      <c r="B176" s="86" t="s">
        <v>154</v>
      </c>
      <c r="C176" s="86" t="s">
        <v>346</v>
      </c>
      <c r="D176" s="87">
        <v>45000</v>
      </c>
      <c r="E176" s="87">
        <v>0</v>
      </c>
      <c r="F176" s="91">
        <f t="shared" si="9"/>
        <v>45000</v>
      </c>
    </row>
    <row r="177" spans="1:6">
      <c r="A177" s="85" t="s">
        <v>73</v>
      </c>
      <c r="B177" s="86" t="s">
        <v>154</v>
      </c>
      <c r="C177" s="86" t="s">
        <v>347</v>
      </c>
      <c r="D177" s="87">
        <v>45000</v>
      </c>
      <c r="E177" s="87">
        <v>0</v>
      </c>
      <c r="F177" s="91">
        <f t="shared" si="9"/>
        <v>45000</v>
      </c>
    </row>
    <row r="178" spans="1:6">
      <c r="A178" s="85" t="s">
        <v>78</v>
      </c>
      <c r="B178" s="86" t="s">
        <v>154</v>
      </c>
      <c r="C178" s="86" t="s">
        <v>348</v>
      </c>
      <c r="D178" s="87">
        <v>45000</v>
      </c>
      <c r="E178" s="87">
        <v>0</v>
      </c>
      <c r="F178" s="91">
        <f t="shared" si="9"/>
        <v>45000</v>
      </c>
    </row>
    <row r="179" spans="1:6">
      <c r="A179" s="85" t="s">
        <v>80</v>
      </c>
      <c r="B179" s="86" t="s">
        <v>154</v>
      </c>
      <c r="C179" s="86" t="s">
        <v>349</v>
      </c>
      <c r="D179" s="87">
        <v>45000</v>
      </c>
      <c r="E179" s="87">
        <v>0</v>
      </c>
      <c r="F179" s="91">
        <f t="shared" si="9"/>
        <v>45000</v>
      </c>
    </row>
    <row r="180" spans="1:6" ht="101.25">
      <c r="A180" s="85" t="s">
        <v>560</v>
      </c>
      <c r="B180" s="86" t="s">
        <v>154</v>
      </c>
      <c r="C180" s="86" t="s">
        <v>350</v>
      </c>
      <c r="D180" s="87">
        <v>40000</v>
      </c>
      <c r="E180" s="87">
        <v>0</v>
      </c>
      <c r="F180" s="91">
        <f t="shared" si="9"/>
        <v>40000</v>
      </c>
    </row>
    <row r="181" spans="1:6" ht="45">
      <c r="A181" s="85" t="s">
        <v>239</v>
      </c>
      <c r="B181" s="86" t="s">
        <v>154</v>
      </c>
      <c r="C181" s="86" t="s">
        <v>351</v>
      </c>
      <c r="D181" s="87">
        <v>40000</v>
      </c>
      <c r="E181" s="87">
        <v>0</v>
      </c>
      <c r="F181" s="91">
        <f t="shared" si="9"/>
        <v>40000</v>
      </c>
    </row>
    <row r="182" spans="1:6">
      <c r="A182" s="85" t="s">
        <v>73</v>
      </c>
      <c r="B182" s="86" t="s">
        <v>154</v>
      </c>
      <c r="C182" s="86" t="s">
        <v>352</v>
      </c>
      <c r="D182" s="87">
        <v>38000</v>
      </c>
      <c r="E182" s="87">
        <v>0</v>
      </c>
      <c r="F182" s="91">
        <f t="shared" si="9"/>
        <v>38000</v>
      </c>
    </row>
    <row r="183" spans="1:6">
      <c r="A183" s="85" t="s">
        <v>78</v>
      </c>
      <c r="B183" s="86" t="s">
        <v>154</v>
      </c>
      <c r="C183" s="86" t="s">
        <v>353</v>
      </c>
      <c r="D183" s="87">
        <v>38000</v>
      </c>
      <c r="E183" s="87">
        <v>0</v>
      </c>
      <c r="F183" s="91">
        <f t="shared" si="9"/>
        <v>38000</v>
      </c>
    </row>
    <row r="184" spans="1:6" ht="22.5">
      <c r="A184" s="85" t="s">
        <v>83</v>
      </c>
      <c r="B184" s="86" t="s">
        <v>154</v>
      </c>
      <c r="C184" s="86" t="s">
        <v>607</v>
      </c>
      <c r="D184" s="87">
        <v>35000</v>
      </c>
      <c r="E184" s="87">
        <v>0</v>
      </c>
      <c r="F184" s="91">
        <f t="shared" si="9"/>
        <v>35000</v>
      </c>
    </row>
    <row r="185" spans="1:6">
      <c r="A185" s="85" t="s">
        <v>80</v>
      </c>
      <c r="B185" s="86" t="s">
        <v>154</v>
      </c>
      <c r="C185" s="86" t="s">
        <v>354</v>
      </c>
      <c r="D185" s="87">
        <v>3000</v>
      </c>
      <c r="E185" s="87">
        <v>0</v>
      </c>
      <c r="F185" s="91">
        <f t="shared" si="9"/>
        <v>3000</v>
      </c>
    </row>
    <row r="186" spans="1:6" ht="22.5">
      <c r="A186" s="85" t="s">
        <v>85</v>
      </c>
      <c r="B186" s="86" t="s">
        <v>154</v>
      </c>
      <c r="C186" s="86" t="s">
        <v>608</v>
      </c>
      <c r="D186" s="87">
        <v>2000</v>
      </c>
      <c r="E186" s="87">
        <v>0</v>
      </c>
      <c r="F186" s="91">
        <f t="shared" si="9"/>
        <v>2000</v>
      </c>
    </row>
    <row r="187" spans="1:6" ht="22.5">
      <c r="A187" s="85" t="s">
        <v>86</v>
      </c>
      <c r="B187" s="86" t="s">
        <v>154</v>
      </c>
      <c r="C187" s="86" t="s">
        <v>609</v>
      </c>
      <c r="D187" s="87">
        <v>2000</v>
      </c>
      <c r="E187" s="87">
        <v>0</v>
      </c>
      <c r="F187" s="91">
        <f t="shared" si="9"/>
        <v>2000</v>
      </c>
    </row>
    <row r="188" spans="1:6">
      <c r="A188" s="85" t="s">
        <v>240</v>
      </c>
      <c r="B188" s="86" t="s">
        <v>154</v>
      </c>
      <c r="C188" s="86" t="s">
        <v>355</v>
      </c>
      <c r="D188" s="87">
        <v>1045200</v>
      </c>
      <c r="E188" s="87">
        <v>87100</v>
      </c>
      <c r="F188" s="91">
        <f t="shared" si="9"/>
        <v>958100</v>
      </c>
    </row>
    <row r="189" spans="1:6" ht="101.25">
      <c r="A189" s="85" t="s">
        <v>561</v>
      </c>
      <c r="B189" s="86" t="s">
        <v>154</v>
      </c>
      <c r="C189" s="86" t="s">
        <v>356</v>
      </c>
      <c r="D189" s="87">
        <v>1045200</v>
      </c>
      <c r="E189" s="87">
        <v>87100</v>
      </c>
      <c r="F189" s="91">
        <f t="shared" si="9"/>
        <v>958100</v>
      </c>
    </row>
    <row r="190" spans="1:6">
      <c r="A190" s="85" t="s">
        <v>87</v>
      </c>
      <c r="B190" s="86" t="s">
        <v>154</v>
      </c>
      <c r="C190" s="86" t="s">
        <v>357</v>
      </c>
      <c r="D190" s="87">
        <v>1045200</v>
      </c>
      <c r="E190" s="87">
        <v>87100</v>
      </c>
      <c r="F190" s="91">
        <f t="shared" si="9"/>
        <v>958100</v>
      </c>
    </row>
    <row r="191" spans="1:6">
      <c r="A191" s="85" t="s">
        <v>73</v>
      </c>
      <c r="B191" s="86" t="s">
        <v>154</v>
      </c>
      <c r="C191" s="86" t="s">
        <v>358</v>
      </c>
      <c r="D191" s="87">
        <v>1045200</v>
      </c>
      <c r="E191" s="87">
        <v>87100</v>
      </c>
      <c r="F191" s="91">
        <f t="shared" si="9"/>
        <v>958100</v>
      </c>
    </row>
    <row r="192" spans="1:6" ht="22.5">
      <c r="A192" s="85" t="s">
        <v>88</v>
      </c>
      <c r="B192" s="86" t="s">
        <v>154</v>
      </c>
      <c r="C192" s="86" t="s">
        <v>359</v>
      </c>
      <c r="D192" s="87">
        <v>1045200</v>
      </c>
      <c r="E192" s="87">
        <v>87100</v>
      </c>
      <c r="F192" s="91">
        <f t="shared" si="9"/>
        <v>958100</v>
      </c>
    </row>
    <row r="193" spans="1:6" ht="33.75">
      <c r="A193" s="85" t="s">
        <v>89</v>
      </c>
      <c r="B193" s="86" t="s">
        <v>154</v>
      </c>
      <c r="C193" s="86" t="s">
        <v>360</v>
      </c>
      <c r="D193" s="87">
        <v>1045200</v>
      </c>
      <c r="E193" s="87">
        <v>87100</v>
      </c>
      <c r="F193" s="91">
        <f t="shared" si="9"/>
        <v>958100</v>
      </c>
    </row>
    <row r="194" spans="1:6">
      <c r="A194" s="85" t="s">
        <v>240</v>
      </c>
      <c r="B194" s="86" t="s">
        <v>154</v>
      </c>
      <c r="C194" s="86" t="s">
        <v>610</v>
      </c>
      <c r="D194" s="87">
        <v>5000</v>
      </c>
      <c r="E194" s="87">
        <v>0</v>
      </c>
      <c r="F194" s="91">
        <f t="shared" si="9"/>
        <v>5000</v>
      </c>
    </row>
    <row r="195" spans="1:6" ht="101.25">
      <c r="A195" s="85" t="s">
        <v>562</v>
      </c>
      <c r="B195" s="86" t="s">
        <v>154</v>
      </c>
      <c r="C195" s="86" t="s">
        <v>611</v>
      </c>
      <c r="D195" s="87">
        <v>5000</v>
      </c>
      <c r="E195" s="87">
        <v>0</v>
      </c>
      <c r="F195" s="91">
        <f t="shared" si="9"/>
        <v>5000</v>
      </c>
    </row>
    <row r="196" spans="1:6" ht="45">
      <c r="A196" s="85" t="s">
        <v>239</v>
      </c>
      <c r="B196" s="86" t="s">
        <v>154</v>
      </c>
      <c r="C196" s="86" t="s">
        <v>612</v>
      </c>
      <c r="D196" s="87">
        <v>5000</v>
      </c>
      <c r="E196" s="87">
        <v>0</v>
      </c>
      <c r="F196" s="91">
        <f t="shared" si="9"/>
        <v>5000</v>
      </c>
    </row>
    <row r="197" spans="1:6">
      <c r="A197" s="85" t="s">
        <v>73</v>
      </c>
      <c r="B197" s="86" t="s">
        <v>154</v>
      </c>
      <c r="C197" s="86" t="s">
        <v>613</v>
      </c>
      <c r="D197" s="87">
        <v>5000</v>
      </c>
      <c r="E197" s="87">
        <v>0</v>
      </c>
      <c r="F197" s="91">
        <f t="shared" si="9"/>
        <v>5000</v>
      </c>
    </row>
    <row r="198" spans="1:6">
      <c r="A198" s="85" t="s">
        <v>78</v>
      </c>
      <c r="B198" s="86" t="s">
        <v>154</v>
      </c>
      <c r="C198" s="86" t="s">
        <v>614</v>
      </c>
      <c r="D198" s="87">
        <v>5000</v>
      </c>
      <c r="E198" s="87">
        <v>0</v>
      </c>
      <c r="F198" s="91">
        <f t="shared" si="9"/>
        <v>5000</v>
      </c>
    </row>
    <row r="199" spans="1:6">
      <c r="A199" s="85" t="s">
        <v>80</v>
      </c>
      <c r="B199" s="86" t="s">
        <v>154</v>
      </c>
      <c r="C199" s="86" t="s">
        <v>615</v>
      </c>
      <c r="D199" s="87">
        <v>5000</v>
      </c>
      <c r="E199" s="87">
        <v>0</v>
      </c>
      <c r="F199" s="91">
        <f t="shared" si="9"/>
        <v>5000</v>
      </c>
    </row>
    <row r="200" spans="1:6" ht="22.5">
      <c r="A200" s="85" t="s">
        <v>247</v>
      </c>
      <c r="B200" s="86" t="s">
        <v>154</v>
      </c>
      <c r="C200" s="86" t="s">
        <v>616</v>
      </c>
      <c r="D200" s="87">
        <v>10000</v>
      </c>
      <c r="E200" s="87">
        <v>0</v>
      </c>
      <c r="F200" s="91">
        <f t="shared" si="9"/>
        <v>10000</v>
      </c>
    </row>
    <row r="201" spans="1:6">
      <c r="A201" s="85" t="s">
        <v>240</v>
      </c>
      <c r="B201" s="86" t="s">
        <v>154</v>
      </c>
      <c r="C201" s="86" t="s">
        <v>617</v>
      </c>
      <c r="D201" s="87">
        <v>10000</v>
      </c>
      <c r="E201" s="87">
        <v>0</v>
      </c>
      <c r="F201" s="91">
        <f t="shared" si="9"/>
        <v>10000</v>
      </c>
    </row>
    <row r="202" spans="1:6" ht="101.25">
      <c r="A202" s="85" t="s">
        <v>563</v>
      </c>
      <c r="B202" s="86" t="s">
        <v>154</v>
      </c>
      <c r="C202" s="86" t="s">
        <v>618</v>
      </c>
      <c r="D202" s="87">
        <v>10000</v>
      </c>
      <c r="E202" s="87">
        <v>0</v>
      </c>
      <c r="F202" s="91">
        <f t="shared" si="9"/>
        <v>10000</v>
      </c>
    </row>
    <row r="203" spans="1:6" ht="45">
      <c r="A203" s="85" t="s">
        <v>239</v>
      </c>
      <c r="B203" s="86" t="s">
        <v>154</v>
      </c>
      <c r="C203" s="86" t="s">
        <v>619</v>
      </c>
      <c r="D203" s="87">
        <v>10000</v>
      </c>
      <c r="E203" s="87">
        <v>0</v>
      </c>
      <c r="F203" s="91">
        <f t="shared" ref="F203:F243" si="10">D203-E203</f>
        <v>10000</v>
      </c>
    </row>
    <row r="204" spans="1:6">
      <c r="A204" s="85" t="s">
        <v>73</v>
      </c>
      <c r="B204" s="86" t="s">
        <v>154</v>
      </c>
      <c r="C204" s="86" t="s">
        <v>620</v>
      </c>
      <c r="D204" s="87">
        <v>5000</v>
      </c>
      <c r="E204" s="87">
        <v>0</v>
      </c>
      <c r="F204" s="91">
        <f t="shared" si="10"/>
        <v>5000</v>
      </c>
    </row>
    <row r="205" spans="1:6">
      <c r="A205" s="85" t="s">
        <v>78</v>
      </c>
      <c r="B205" s="86" t="s">
        <v>154</v>
      </c>
      <c r="C205" s="86" t="s">
        <v>621</v>
      </c>
      <c r="D205" s="87">
        <v>5000</v>
      </c>
      <c r="E205" s="87">
        <v>0</v>
      </c>
      <c r="F205" s="91">
        <f t="shared" si="10"/>
        <v>5000</v>
      </c>
    </row>
    <row r="206" spans="1:6">
      <c r="A206" s="85" t="s">
        <v>80</v>
      </c>
      <c r="B206" s="86" t="s">
        <v>154</v>
      </c>
      <c r="C206" s="86" t="s">
        <v>622</v>
      </c>
      <c r="D206" s="87">
        <v>5000</v>
      </c>
      <c r="E206" s="87">
        <v>0</v>
      </c>
      <c r="F206" s="91">
        <f t="shared" si="10"/>
        <v>5000</v>
      </c>
    </row>
    <row r="207" spans="1:6" ht="22.5">
      <c r="A207" s="85" t="s">
        <v>85</v>
      </c>
      <c r="B207" s="86" t="s">
        <v>154</v>
      </c>
      <c r="C207" s="86" t="s">
        <v>623</v>
      </c>
      <c r="D207" s="87">
        <v>5000</v>
      </c>
      <c r="E207" s="87">
        <v>0</v>
      </c>
      <c r="F207" s="91">
        <f t="shared" si="10"/>
        <v>5000</v>
      </c>
    </row>
    <row r="208" spans="1:6" ht="22.5">
      <c r="A208" s="85" t="s">
        <v>86</v>
      </c>
      <c r="B208" s="86" t="s">
        <v>154</v>
      </c>
      <c r="C208" s="86" t="s">
        <v>624</v>
      </c>
      <c r="D208" s="87">
        <v>5000</v>
      </c>
      <c r="E208" s="87">
        <v>0</v>
      </c>
      <c r="F208" s="91">
        <f t="shared" si="10"/>
        <v>5000</v>
      </c>
    </row>
    <row r="209" spans="1:6">
      <c r="A209" s="85" t="s">
        <v>564</v>
      </c>
      <c r="B209" s="86" t="s">
        <v>154</v>
      </c>
      <c r="C209" s="86" t="s">
        <v>114</v>
      </c>
      <c r="D209" s="87">
        <v>14869600</v>
      </c>
      <c r="E209" s="87">
        <v>154160.64000000001</v>
      </c>
      <c r="F209" s="91">
        <f t="shared" si="10"/>
        <v>14715439.359999999</v>
      </c>
    </row>
    <row r="210" spans="1:6" ht="22.5">
      <c r="A210" s="85" t="s">
        <v>97</v>
      </c>
      <c r="B210" s="86" t="s">
        <v>154</v>
      </c>
      <c r="C210" s="86" t="s">
        <v>115</v>
      </c>
      <c r="D210" s="87">
        <v>14869600</v>
      </c>
      <c r="E210" s="87">
        <v>154160.64000000001</v>
      </c>
      <c r="F210" s="91">
        <f t="shared" si="10"/>
        <v>14715439.359999999</v>
      </c>
    </row>
    <row r="211" spans="1:6" ht="22.5">
      <c r="A211" s="85" t="s">
        <v>248</v>
      </c>
      <c r="B211" s="86" t="s">
        <v>154</v>
      </c>
      <c r="C211" s="86" t="s">
        <v>361</v>
      </c>
      <c r="D211" s="87">
        <v>13333250</v>
      </c>
      <c r="E211" s="87">
        <v>74500</v>
      </c>
      <c r="F211" s="91">
        <f t="shared" si="10"/>
        <v>13258750</v>
      </c>
    </row>
    <row r="212" spans="1:6">
      <c r="A212" s="85" t="s">
        <v>240</v>
      </c>
      <c r="B212" s="86" t="s">
        <v>154</v>
      </c>
      <c r="C212" s="86" t="s">
        <v>362</v>
      </c>
      <c r="D212" s="87">
        <v>13333250</v>
      </c>
      <c r="E212" s="87">
        <v>74500</v>
      </c>
      <c r="F212" s="91">
        <f t="shared" si="10"/>
        <v>13258750</v>
      </c>
    </row>
    <row r="213" spans="1:6" ht="101.25">
      <c r="A213" s="85" t="s">
        <v>565</v>
      </c>
      <c r="B213" s="86" t="s">
        <v>154</v>
      </c>
      <c r="C213" s="86" t="s">
        <v>363</v>
      </c>
      <c r="D213" s="87">
        <v>1470400</v>
      </c>
      <c r="E213" s="87">
        <v>74500</v>
      </c>
      <c r="F213" s="91">
        <f t="shared" si="10"/>
        <v>1395900</v>
      </c>
    </row>
    <row r="214" spans="1:6" ht="45">
      <c r="A214" s="85" t="s">
        <v>239</v>
      </c>
      <c r="B214" s="86" t="s">
        <v>154</v>
      </c>
      <c r="C214" s="86" t="s">
        <v>364</v>
      </c>
      <c r="D214" s="87">
        <v>1470400</v>
      </c>
      <c r="E214" s="87">
        <v>74500</v>
      </c>
      <c r="F214" s="91">
        <f t="shared" si="10"/>
        <v>1395900</v>
      </c>
    </row>
    <row r="215" spans="1:6">
      <c r="A215" s="85" t="s">
        <v>73</v>
      </c>
      <c r="B215" s="86" t="s">
        <v>154</v>
      </c>
      <c r="C215" s="86" t="s">
        <v>365</v>
      </c>
      <c r="D215" s="87">
        <v>1470400</v>
      </c>
      <c r="E215" s="87">
        <v>74500</v>
      </c>
      <c r="F215" s="91">
        <f t="shared" si="10"/>
        <v>1395900</v>
      </c>
    </row>
    <row r="216" spans="1:6">
      <c r="A216" s="85" t="s">
        <v>78</v>
      </c>
      <c r="B216" s="86" t="s">
        <v>154</v>
      </c>
      <c r="C216" s="86" t="s">
        <v>366</v>
      </c>
      <c r="D216" s="87">
        <v>1470400</v>
      </c>
      <c r="E216" s="87">
        <v>74500</v>
      </c>
      <c r="F216" s="91">
        <f t="shared" si="10"/>
        <v>1395900</v>
      </c>
    </row>
    <row r="217" spans="1:6">
      <c r="A217" s="85" t="s">
        <v>100</v>
      </c>
      <c r="B217" s="86" t="s">
        <v>154</v>
      </c>
      <c r="C217" s="86" t="s">
        <v>504</v>
      </c>
      <c r="D217" s="87">
        <v>570400</v>
      </c>
      <c r="E217" s="87">
        <v>25000</v>
      </c>
      <c r="F217" s="91">
        <f t="shared" si="10"/>
        <v>545400</v>
      </c>
    </row>
    <row r="218" spans="1:6" ht="22.5">
      <c r="A218" s="85" t="s">
        <v>83</v>
      </c>
      <c r="B218" s="86" t="s">
        <v>154</v>
      </c>
      <c r="C218" s="86" t="s">
        <v>367</v>
      </c>
      <c r="D218" s="87">
        <v>900000</v>
      </c>
      <c r="E218" s="87">
        <v>49500</v>
      </c>
      <c r="F218" s="91">
        <f t="shared" si="10"/>
        <v>850500</v>
      </c>
    </row>
    <row r="219" spans="1:6" ht="101.25">
      <c r="A219" s="85" t="s">
        <v>566</v>
      </c>
      <c r="B219" s="86" t="s">
        <v>154</v>
      </c>
      <c r="C219" s="86" t="s">
        <v>368</v>
      </c>
      <c r="D219" s="87">
        <v>1113550</v>
      </c>
      <c r="E219" s="87">
        <v>0</v>
      </c>
      <c r="F219" s="91">
        <f t="shared" si="10"/>
        <v>1113550</v>
      </c>
    </row>
    <row r="220" spans="1:6" ht="45">
      <c r="A220" s="85" t="s">
        <v>239</v>
      </c>
      <c r="B220" s="86" t="s">
        <v>154</v>
      </c>
      <c r="C220" s="86" t="s">
        <v>369</v>
      </c>
      <c r="D220" s="87">
        <v>1113550</v>
      </c>
      <c r="E220" s="87">
        <v>0</v>
      </c>
      <c r="F220" s="91">
        <f t="shared" si="10"/>
        <v>1113550</v>
      </c>
    </row>
    <row r="221" spans="1:6">
      <c r="A221" s="85" t="s">
        <v>73</v>
      </c>
      <c r="B221" s="86" t="s">
        <v>154</v>
      </c>
      <c r="C221" s="86" t="s">
        <v>370</v>
      </c>
      <c r="D221" s="87">
        <v>1113550</v>
      </c>
      <c r="E221" s="87">
        <v>0</v>
      </c>
      <c r="F221" s="91">
        <f t="shared" si="10"/>
        <v>1113550</v>
      </c>
    </row>
    <row r="222" spans="1:6">
      <c r="A222" s="85" t="s">
        <v>78</v>
      </c>
      <c r="B222" s="86" t="s">
        <v>154</v>
      </c>
      <c r="C222" s="86" t="s">
        <v>371</v>
      </c>
      <c r="D222" s="87">
        <v>1113550</v>
      </c>
      <c r="E222" s="87">
        <v>0</v>
      </c>
      <c r="F222" s="91">
        <f t="shared" si="10"/>
        <v>1113550</v>
      </c>
    </row>
    <row r="223" spans="1:6" ht="22.5">
      <c r="A223" s="85" t="s">
        <v>83</v>
      </c>
      <c r="B223" s="86" t="s">
        <v>154</v>
      </c>
      <c r="C223" s="86" t="s">
        <v>372</v>
      </c>
      <c r="D223" s="87">
        <v>1113550</v>
      </c>
      <c r="E223" s="87">
        <v>0</v>
      </c>
      <c r="F223" s="91">
        <f t="shared" si="10"/>
        <v>1113550</v>
      </c>
    </row>
    <row r="224" spans="1:6" ht="112.5">
      <c r="A224" s="85" t="s">
        <v>674</v>
      </c>
      <c r="B224" s="86" t="s">
        <v>154</v>
      </c>
      <c r="C224" s="86" t="s">
        <v>716</v>
      </c>
      <c r="D224" s="87">
        <v>1153000</v>
      </c>
      <c r="E224" s="87">
        <v>0</v>
      </c>
      <c r="F224" s="91">
        <f t="shared" si="10"/>
        <v>1153000</v>
      </c>
    </row>
    <row r="225" spans="1:6" ht="45">
      <c r="A225" s="85" t="s">
        <v>239</v>
      </c>
      <c r="B225" s="86" t="s">
        <v>154</v>
      </c>
      <c r="C225" s="86" t="s">
        <v>717</v>
      </c>
      <c r="D225" s="87">
        <v>1153000</v>
      </c>
      <c r="E225" s="87">
        <v>0</v>
      </c>
      <c r="F225" s="91">
        <f t="shared" si="10"/>
        <v>1153000</v>
      </c>
    </row>
    <row r="226" spans="1:6">
      <c r="A226" s="85" t="s">
        <v>73</v>
      </c>
      <c r="B226" s="86" t="s">
        <v>154</v>
      </c>
      <c r="C226" s="86" t="s">
        <v>718</v>
      </c>
      <c r="D226" s="87">
        <v>1153000</v>
      </c>
      <c r="E226" s="87">
        <v>0</v>
      </c>
      <c r="F226" s="91">
        <f t="shared" si="10"/>
        <v>1153000</v>
      </c>
    </row>
    <row r="227" spans="1:6">
      <c r="A227" s="85" t="s">
        <v>78</v>
      </c>
      <c r="B227" s="86" t="s">
        <v>154</v>
      </c>
      <c r="C227" s="86" t="s">
        <v>719</v>
      </c>
      <c r="D227" s="87">
        <v>1153000</v>
      </c>
      <c r="E227" s="87">
        <v>0</v>
      </c>
      <c r="F227" s="91">
        <f t="shared" si="10"/>
        <v>1153000</v>
      </c>
    </row>
    <row r="228" spans="1:6">
      <c r="A228" s="85" t="s">
        <v>80</v>
      </c>
      <c r="B228" s="86" t="s">
        <v>154</v>
      </c>
      <c r="C228" s="86" t="s">
        <v>720</v>
      </c>
      <c r="D228" s="87">
        <v>1153000</v>
      </c>
      <c r="E228" s="87">
        <v>0</v>
      </c>
      <c r="F228" s="91">
        <f t="shared" si="10"/>
        <v>1153000</v>
      </c>
    </row>
    <row r="229" spans="1:6" ht="101.25">
      <c r="A229" s="85" t="s">
        <v>567</v>
      </c>
      <c r="B229" s="86" t="s">
        <v>154</v>
      </c>
      <c r="C229" s="86" t="s">
        <v>373</v>
      </c>
      <c r="D229" s="87">
        <v>9596300</v>
      </c>
      <c r="E229" s="87">
        <v>0</v>
      </c>
      <c r="F229" s="91">
        <f t="shared" si="10"/>
        <v>9596300</v>
      </c>
    </row>
    <row r="230" spans="1:6" ht="45">
      <c r="A230" s="85" t="s">
        <v>82</v>
      </c>
      <c r="B230" s="86" t="s">
        <v>154</v>
      </c>
      <c r="C230" s="86" t="s">
        <v>374</v>
      </c>
      <c r="D230" s="87">
        <v>9596300</v>
      </c>
      <c r="E230" s="87">
        <v>0</v>
      </c>
      <c r="F230" s="91">
        <f t="shared" si="10"/>
        <v>9596300</v>
      </c>
    </row>
    <row r="231" spans="1:6">
      <c r="A231" s="85" t="s">
        <v>73</v>
      </c>
      <c r="B231" s="86" t="s">
        <v>154</v>
      </c>
      <c r="C231" s="86" t="s">
        <v>375</v>
      </c>
      <c r="D231" s="87">
        <v>9596300</v>
      </c>
      <c r="E231" s="87">
        <v>0</v>
      </c>
      <c r="F231" s="91">
        <f t="shared" si="10"/>
        <v>9596300</v>
      </c>
    </row>
    <row r="232" spans="1:6">
      <c r="A232" s="85" t="s">
        <v>78</v>
      </c>
      <c r="B232" s="86" t="s">
        <v>154</v>
      </c>
      <c r="C232" s="86" t="s">
        <v>376</v>
      </c>
      <c r="D232" s="87">
        <v>9596300</v>
      </c>
      <c r="E232" s="87">
        <v>0</v>
      </c>
      <c r="F232" s="91">
        <f t="shared" si="10"/>
        <v>9596300</v>
      </c>
    </row>
    <row r="233" spans="1:6" ht="22.5">
      <c r="A233" s="85" t="s">
        <v>83</v>
      </c>
      <c r="B233" s="86" t="s">
        <v>154</v>
      </c>
      <c r="C233" s="86" t="s">
        <v>377</v>
      </c>
      <c r="D233" s="87">
        <v>9596300</v>
      </c>
      <c r="E233" s="87">
        <v>0</v>
      </c>
      <c r="F233" s="91">
        <f t="shared" si="10"/>
        <v>9596300</v>
      </c>
    </row>
    <row r="234" spans="1:6" ht="33.75">
      <c r="A234" s="85" t="s">
        <v>249</v>
      </c>
      <c r="B234" s="86" t="s">
        <v>154</v>
      </c>
      <c r="C234" s="86" t="s">
        <v>378</v>
      </c>
      <c r="D234" s="87">
        <v>1536350</v>
      </c>
      <c r="E234" s="87">
        <v>79660.639999999999</v>
      </c>
      <c r="F234" s="91">
        <f t="shared" si="10"/>
        <v>1456689.36</v>
      </c>
    </row>
    <row r="235" spans="1:6">
      <c r="A235" s="85" t="s">
        <v>240</v>
      </c>
      <c r="B235" s="86" t="s">
        <v>154</v>
      </c>
      <c r="C235" s="86" t="s">
        <v>379</v>
      </c>
      <c r="D235" s="87">
        <v>1536350</v>
      </c>
      <c r="E235" s="87">
        <v>79660.639999999999</v>
      </c>
      <c r="F235" s="91">
        <f t="shared" si="10"/>
        <v>1456689.36</v>
      </c>
    </row>
    <row r="236" spans="1:6" ht="90">
      <c r="A236" s="85" t="s">
        <v>250</v>
      </c>
      <c r="B236" s="86" t="s">
        <v>154</v>
      </c>
      <c r="C236" s="86" t="s">
        <v>380</v>
      </c>
      <c r="D236" s="87">
        <v>1536350</v>
      </c>
      <c r="E236" s="87">
        <v>79660.639999999999</v>
      </c>
      <c r="F236" s="91">
        <f t="shared" si="10"/>
        <v>1456689.36</v>
      </c>
    </row>
    <row r="237" spans="1:6" ht="45">
      <c r="A237" s="85" t="s">
        <v>239</v>
      </c>
      <c r="B237" s="86" t="s">
        <v>154</v>
      </c>
      <c r="C237" s="86" t="s">
        <v>381</v>
      </c>
      <c r="D237" s="87">
        <v>1536350</v>
      </c>
      <c r="E237" s="87">
        <v>79660.639999999999</v>
      </c>
      <c r="F237" s="91">
        <f t="shared" si="10"/>
        <v>1456689.36</v>
      </c>
    </row>
    <row r="238" spans="1:6">
      <c r="A238" s="85" t="s">
        <v>73</v>
      </c>
      <c r="B238" s="86" t="s">
        <v>154</v>
      </c>
      <c r="C238" s="86" t="s">
        <v>382</v>
      </c>
      <c r="D238" s="87">
        <v>1194150</v>
      </c>
      <c r="E238" s="87">
        <v>0</v>
      </c>
      <c r="F238" s="91">
        <f t="shared" si="10"/>
        <v>1194150</v>
      </c>
    </row>
    <row r="239" spans="1:6">
      <c r="A239" s="85" t="s">
        <v>78</v>
      </c>
      <c r="B239" s="86" t="s">
        <v>154</v>
      </c>
      <c r="C239" s="86" t="s">
        <v>383</v>
      </c>
      <c r="D239" s="87">
        <v>1194150</v>
      </c>
      <c r="E239" s="87">
        <v>0</v>
      </c>
      <c r="F239" s="91">
        <f t="shared" si="10"/>
        <v>1194150</v>
      </c>
    </row>
    <row r="240" spans="1:6" ht="22.5">
      <c r="A240" s="85" t="s">
        <v>83</v>
      </c>
      <c r="B240" s="86" t="s">
        <v>154</v>
      </c>
      <c r="C240" s="86" t="s">
        <v>384</v>
      </c>
      <c r="D240" s="87">
        <v>1094150</v>
      </c>
      <c r="E240" s="87">
        <v>0</v>
      </c>
      <c r="F240" s="91">
        <f t="shared" si="10"/>
        <v>1094150</v>
      </c>
    </row>
    <row r="241" spans="1:6">
      <c r="A241" s="85" t="s">
        <v>80</v>
      </c>
      <c r="B241" s="86" t="s">
        <v>154</v>
      </c>
      <c r="C241" s="86" t="s">
        <v>625</v>
      </c>
      <c r="D241" s="87">
        <v>100000</v>
      </c>
      <c r="E241" s="87">
        <v>0</v>
      </c>
      <c r="F241" s="91">
        <f t="shared" si="10"/>
        <v>100000</v>
      </c>
    </row>
    <row r="242" spans="1:6" ht="22.5">
      <c r="A242" s="85" t="s">
        <v>85</v>
      </c>
      <c r="B242" s="86" t="s">
        <v>154</v>
      </c>
      <c r="C242" s="86" t="s">
        <v>385</v>
      </c>
      <c r="D242" s="87">
        <v>342200</v>
      </c>
      <c r="E242" s="87">
        <v>79660.639999999999</v>
      </c>
      <c r="F242" s="91">
        <f t="shared" si="10"/>
        <v>262539.36</v>
      </c>
    </row>
    <row r="243" spans="1:6" ht="22.5">
      <c r="A243" s="85" t="s">
        <v>94</v>
      </c>
      <c r="B243" s="86" t="s">
        <v>154</v>
      </c>
      <c r="C243" s="86" t="s">
        <v>386</v>
      </c>
      <c r="D243" s="87">
        <v>242200</v>
      </c>
      <c r="E243" s="87">
        <v>0</v>
      </c>
      <c r="F243" s="91">
        <f t="shared" si="10"/>
        <v>242200</v>
      </c>
    </row>
    <row r="244" spans="1:6" ht="22.5">
      <c r="A244" s="85" t="s">
        <v>86</v>
      </c>
      <c r="B244" s="86" t="s">
        <v>154</v>
      </c>
      <c r="C244" s="86" t="s">
        <v>721</v>
      </c>
      <c r="D244" s="87">
        <v>100000</v>
      </c>
      <c r="E244" s="87">
        <v>79660.639999999999</v>
      </c>
      <c r="F244" s="91">
        <f t="shared" ref="F244:F296" si="11">D244-E244</f>
        <v>20339.36</v>
      </c>
    </row>
    <row r="245" spans="1:6">
      <c r="A245" s="85" t="s">
        <v>98</v>
      </c>
      <c r="B245" s="86" t="s">
        <v>154</v>
      </c>
      <c r="C245" s="86" t="s">
        <v>116</v>
      </c>
      <c r="D245" s="87">
        <v>14574400</v>
      </c>
      <c r="E245" s="87">
        <v>942507.47</v>
      </c>
      <c r="F245" s="91">
        <f t="shared" si="11"/>
        <v>13631892.529999999</v>
      </c>
    </row>
    <row r="246" spans="1:6">
      <c r="A246" s="85" t="s">
        <v>251</v>
      </c>
      <c r="B246" s="86" t="s">
        <v>154</v>
      </c>
      <c r="C246" s="86" t="s">
        <v>387</v>
      </c>
      <c r="D246" s="87">
        <v>158000</v>
      </c>
      <c r="E246" s="87">
        <v>0</v>
      </c>
      <c r="F246" s="91">
        <f t="shared" si="11"/>
        <v>158000</v>
      </c>
    </row>
    <row r="247" spans="1:6" ht="22.5">
      <c r="A247" s="85" t="s">
        <v>252</v>
      </c>
      <c r="B247" s="86" t="s">
        <v>154</v>
      </c>
      <c r="C247" s="86" t="s">
        <v>388</v>
      </c>
      <c r="D247" s="87">
        <v>158000</v>
      </c>
      <c r="E247" s="87">
        <v>0</v>
      </c>
      <c r="F247" s="91">
        <f t="shared" si="11"/>
        <v>158000</v>
      </c>
    </row>
    <row r="248" spans="1:6">
      <c r="A248" s="85" t="s">
        <v>240</v>
      </c>
      <c r="B248" s="86" t="s">
        <v>154</v>
      </c>
      <c r="C248" s="86" t="s">
        <v>626</v>
      </c>
      <c r="D248" s="87">
        <v>8000</v>
      </c>
      <c r="E248" s="87">
        <v>0</v>
      </c>
      <c r="F248" s="91">
        <f t="shared" si="11"/>
        <v>8000</v>
      </c>
    </row>
    <row r="249" spans="1:6" ht="112.5">
      <c r="A249" s="85" t="s">
        <v>568</v>
      </c>
      <c r="B249" s="86" t="s">
        <v>154</v>
      </c>
      <c r="C249" s="86" t="s">
        <v>627</v>
      </c>
      <c r="D249" s="87">
        <v>8000</v>
      </c>
      <c r="E249" s="87">
        <v>0</v>
      </c>
      <c r="F249" s="91">
        <f t="shared" si="11"/>
        <v>8000</v>
      </c>
    </row>
    <row r="250" spans="1:6" ht="22.5">
      <c r="A250" s="85" t="s">
        <v>92</v>
      </c>
      <c r="B250" s="86" t="s">
        <v>154</v>
      </c>
      <c r="C250" s="86" t="s">
        <v>722</v>
      </c>
      <c r="D250" s="87">
        <v>8000</v>
      </c>
      <c r="E250" s="87">
        <v>0</v>
      </c>
      <c r="F250" s="91">
        <f t="shared" si="11"/>
        <v>8000</v>
      </c>
    </row>
    <row r="251" spans="1:6">
      <c r="A251" s="85" t="s">
        <v>73</v>
      </c>
      <c r="B251" s="86" t="s">
        <v>154</v>
      </c>
      <c r="C251" s="86" t="s">
        <v>723</v>
      </c>
      <c r="D251" s="87">
        <v>8000</v>
      </c>
      <c r="E251" s="87">
        <v>0</v>
      </c>
      <c r="F251" s="91">
        <f t="shared" si="11"/>
        <v>8000</v>
      </c>
    </row>
    <row r="252" spans="1:6">
      <c r="A252" s="85" t="s">
        <v>91</v>
      </c>
      <c r="B252" s="86" t="s">
        <v>154</v>
      </c>
      <c r="C252" s="86" t="s">
        <v>724</v>
      </c>
      <c r="D252" s="87">
        <v>8000</v>
      </c>
      <c r="E252" s="87">
        <v>0</v>
      </c>
      <c r="F252" s="91">
        <f t="shared" si="11"/>
        <v>8000</v>
      </c>
    </row>
    <row r="253" spans="1:6">
      <c r="A253" s="85" t="s">
        <v>240</v>
      </c>
      <c r="B253" s="86" t="s">
        <v>154</v>
      </c>
      <c r="C253" s="86" t="s">
        <v>389</v>
      </c>
      <c r="D253" s="87">
        <v>150000</v>
      </c>
      <c r="E253" s="87">
        <v>0</v>
      </c>
      <c r="F253" s="91">
        <f t="shared" si="11"/>
        <v>150000</v>
      </c>
    </row>
    <row r="254" spans="1:6" ht="112.5">
      <c r="A254" s="85" t="s">
        <v>569</v>
      </c>
      <c r="B254" s="86" t="s">
        <v>154</v>
      </c>
      <c r="C254" s="86" t="s">
        <v>390</v>
      </c>
      <c r="D254" s="87">
        <v>150000</v>
      </c>
      <c r="E254" s="87">
        <v>0</v>
      </c>
      <c r="F254" s="91">
        <f t="shared" si="11"/>
        <v>150000</v>
      </c>
    </row>
    <row r="255" spans="1:6" ht="56.25">
      <c r="A255" s="85" t="s">
        <v>253</v>
      </c>
      <c r="B255" s="86" t="s">
        <v>154</v>
      </c>
      <c r="C255" s="86" t="s">
        <v>391</v>
      </c>
      <c r="D255" s="87">
        <v>150000</v>
      </c>
      <c r="E255" s="87">
        <v>0</v>
      </c>
      <c r="F255" s="91">
        <f t="shared" si="11"/>
        <v>150000</v>
      </c>
    </row>
    <row r="256" spans="1:6">
      <c r="A256" s="85" t="s">
        <v>73</v>
      </c>
      <c r="B256" s="86" t="s">
        <v>154</v>
      </c>
      <c r="C256" s="86" t="s">
        <v>392</v>
      </c>
      <c r="D256" s="87">
        <v>150000</v>
      </c>
      <c r="E256" s="87">
        <v>0</v>
      </c>
      <c r="F256" s="91">
        <f t="shared" si="11"/>
        <v>150000</v>
      </c>
    </row>
    <row r="257" spans="1:6" ht="22.5">
      <c r="A257" s="85" t="s">
        <v>167</v>
      </c>
      <c r="B257" s="86" t="s">
        <v>154</v>
      </c>
      <c r="C257" s="86" t="s">
        <v>393</v>
      </c>
      <c r="D257" s="87">
        <v>150000</v>
      </c>
      <c r="E257" s="87">
        <v>0</v>
      </c>
      <c r="F257" s="91">
        <f t="shared" si="11"/>
        <v>150000</v>
      </c>
    </row>
    <row r="258" spans="1:6" ht="45">
      <c r="A258" s="85" t="s">
        <v>168</v>
      </c>
      <c r="B258" s="86" t="s">
        <v>154</v>
      </c>
      <c r="C258" s="86" t="s">
        <v>394</v>
      </c>
      <c r="D258" s="87">
        <v>150000</v>
      </c>
      <c r="E258" s="87">
        <v>0</v>
      </c>
      <c r="F258" s="91">
        <f t="shared" si="11"/>
        <v>150000</v>
      </c>
    </row>
    <row r="259" spans="1:6">
      <c r="A259" s="85" t="s">
        <v>99</v>
      </c>
      <c r="B259" s="86" t="s">
        <v>154</v>
      </c>
      <c r="C259" s="86" t="s">
        <v>117</v>
      </c>
      <c r="D259" s="87">
        <v>738000</v>
      </c>
      <c r="E259" s="87">
        <v>26346.98</v>
      </c>
      <c r="F259" s="91">
        <f t="shared" si="11"/>
        <v>711653.02</v>
      </c>
    </row>
    <row r="260" spans="1:6" ht="22.5">
      <c r="A260" s="85" t="s">
        <v>254</v>
      </c>
      <c r="B260" s="86" t="s">
        <v>154</v>
      </c>
      <c r="C260" s="86" t="s">
        <v>395</v>
      </c>
      <c r="D260" s="87">
        <v>738000</v>
      </c>
      <c r="E260" s="87">
        <v>26346.98</v>
      </c>
      <c r="F260" s="91">
        <f t="shared" si="11"/>
        <v>711653.02</v>
      </c>
    </row>
    <row r="261" spans="1:6">
      <c r="A261" s="85" t="s">
        <v>240</v>
      </c>
      <c r="B261" s="86" t="s">
        <v>154</v>
      </c>
      <c r="C261" s="86" t="s">
        <v>396</v>
      </c>
      <c r="D261" s="87">
        <v>738000</v>
      </c>
      <c r="E261" s="87">
        <v>26346.98</v>
      </c>
      <c r="F261" s="91">
        <f t="shared" si="11"/>
        <v>711653.02</v>
      </c>
    </row>
    <row r="262" spans="1:6" ht="112.5">
      <c r="A262" s="85" t="s">
        <v>570</v>
      </c>
      <c r="B262" s="86" t="s">
        <v>154</v>
      </c>
      <c r="C262" s="86" t="s">
        <v>397</v>
      </c>
      <c r="D262" s="87">
        <v>738000</v>
      </c>
      <c r="E262" s="87">
        <v>26346.98</v>
      </c>
      <c r="F262" s="91">
        <f t="shared" si="11"/>
        <v>711653.02</v>
      </c>
    </row>
    <row r="263" spans="1:6" ht="45">
      <c r="A263" s="85" t="s">
        <v>82</v>
      </c>
      <c r="B263" s="86" t="s">
        <v>154</v>
      </c>
      <c r="C263" s="86" t="s">
        <v>398</v>
      </c>
      <c r="D263" s="87">
        <v>500000</v>
      </c>
      <c r="E263" s="87">
        <v>0</v>
      </c>
      <c r="F263" s="91">
        <f t="shared" si="11"/>
        <v>500000</v>
      </c>
    </row>
    <row r="264" spans="1:6">
      <c r="A264" s="85" t="s">
        <v>73</v>
      </c>
      <c r="B264" s="86" t="s">
        <v>154</v>
      </c>
      <c r="C264" s="86" t="s">
        <v>399</v>
      </c>
      <c r="D264" s="87">
        <v>500000</v>
      </c>
      <c r="E264" s="87">
        <v>0</v>
      </c>
      <c r="F264" s="91">
        <f t="shared" si="11"/>
        <v>500000</v>
      </c>
    </row>
    <row r="265" spans="1:6">
      <c r="A265" s="85" t="s">
        <v>78</v>
      </c>
      <c r="B265" s="86" t="s">
        <v>154</v>
      </c>
      <c r="C265" s="86" t="s">
        <v>400</v>
      </c>
      <c r="D265" s="87">
        <v>500000</v>
      </c>
      <c r="E265" s="87">
        <v>0</v>
      </c>
      <c r="F265" s="91">
        <f t="shared" si="11"/>
        <v>500000</v>
      </c>
    </row>
    <row r="266" spans="1:6" ht="22.5">
      <c r="A266" s="85" t="s">
        <v>83</v>
      </c>
      <c r="B266" s="86" t="s">
        <v>154</v>
      </c>
      <c r="C266" s="86" t="s">
        <v>401</v>
      </c>
      <c r="D266" s="87">
        <v>500000</v>
      </c>
      <c r="E266" s="87">
        <v>0</v>
      </c>
      <c r="F266" s="91">
        <f t="shared" si="11"/>
        <v>500000</v>
      </c>
    </row>
    <row r="267" spans="1:6" ht="45">
      <c r="A267" s="85" t="s">
        <v>239</v>
      </c>
      <c r="B267" s="86" t="s">
        <v>154</v>
      </c>
      <c r="C267" s="86" t="s">
        <v>402</v>
      </c>
      <c r="D267" s="87">
        <v>238000</v>
      </c>
      <c r="E267" s="87">
        <v>26346.98</v>
      </c>
      <c r="F267" s="91">
        <f t="shared" si="11"/>
        <v>211653.02</v>
      </c>
    </row>
    <row r="268" spans="1:6">
      <c r="A268" s="85" t="s">
        <v>73</v>
      </c>
      <c r="B268" s="86" t="s">
        <v>154</v>
      </c>
      <c r="C268" s="86" t="s">
        <v>403</v>
      </c>
      <c r="D268" s="87">
        <v>238000</v>
      </c>
      <c r="E268" s="87">
        <v>26346.98</v>
      </c>
      <c r="F268" s="91">
        <f t="shared" si="11"/>
        <v>211653.02</v>
      </c>
    </row>
    <row r="269" spans="1:6">
      <c r="A269" s="85" t="s">
        <v>78</v>
      </c>
      <c r="B269" s="86" t="s">
        <v>154</v>
      </c>
      <c r="C269" s="86" t="s">
        <v>404</v>
      </c>
      <c r="D269" s="87">
        <v>238000</v>
      </c>
      <c r="E269" s="87">
        <v>26346.98</v>
      </c>
      <c r="F269" s="91">
        <f t="shared" si="11"/>
        <v>211653.02</v>
      </c>
    </row>
    <row r="270" spans="1:6">
      <c r="A270" s="85" t="s">
        <v>100</v>
      </c>
      <c r="B270" s="86" t="s">
        <v>154</v>
      </c>
      <c r="C270" s="86" t="s">
        <v>405</v>
      </c>
      <c r="D270" s="87">
        <v>130000</v>
      </c>
      <c r="E270" s="87">
        <v>18532.38</v>
      </c>
      <c r="F270" s="91">
        <f t="shared" si="11"/>
        <v>111467.62</v>
      </c>
    </row>
    <row r="271" spans="1:6">
      <c r="A271" s="85" t="s">
        <v>84</v>
      </c>
      <c r="B271" s="86" t="s">
        <v>154</v>
      </c>
      <c r="C271" s="86" t="s">
        <v>725</v>
      </c>
      <c r="D271" s="87">
        <v>22000</v>
      </c>
      <c r="E271" s="87">
        <v>2548.88</v>
      </c>
      <c r="F271" s="91">
        <f t="shared" si="11"/>
        <v>19451.12</v>
      </c>
    </row>
    <row r="272" spans="1:6" ht="22.5">
      <c r="A272" s="85" t="s">
        <v>83</v>
      </c>
      <c r="B272" s="86" t="s">
        <v>154</v>
      </c>
      <c r="C272" s="86" t="s">
        <v>406</v>
      </c>
      <c r="D272" s="87">
        <v>86000</v>
      </c>
      <c r="E272" s="87">
        <v>5265.72</v>
      </c>
      <c r="F272" s="91">
        <f t="shared" si="11"/>
        <v>80734.28</v>
      </c>
    </row>
    <row r="273" spans="1:6">
      <c r="A273" s="85" t="s">
        <v>101</v>
      </c>
      <c r="B273" s="86" t="s">
        <v>154</v>
      </c>
      <c r="C273" s="86" t="s">
        <v>118</v>
      </c>
      <c r="D273" s="87">
        <v>13678400</v>
      </c>
      <c r="E273" s="87">
        <v>916160.49</v>
      </c>
      <c r="F273" s="91">
        <f t="shared" si="11"/>
        <v>12762239.51</v>
      </c>
    </row>
    <row r="274" spans="1:6" ht="22.5">
      <c r="A274" s="85" t="s">
        <v>255</v>
      </c>
      <c r="B274" s="86" t="s">
        <v>154</v>
      </c>
      <c r="C274" s="86" t="s">
        <v>407</v>
      </c>
      <c r="D274" s="87">
        <v>13678400</v>
      </c>
      <c r="E274" s="87">
        <v>916160.49</v>
      </c>
      <c r="F274" s="91">
        <f t="shared" si="11"/>
        <v>12762239.51</v>
      </c>
    </row>
    <row r="275" spans="1:6">
      <c r="A275" s="85" t="s">
        <v>240</v>
      </c>
      <c r="B275" s="86" t="s">
        <v>154</v>
      </c>
      <c r="C275" s="86" t="s">
        <v>408</v>
      </c>
      <c r="D275" s="87">
        <v>10265900</v>
      </c>
      <c r="E275" s="87">
        <v>916160.49</v>
      </c>
      <c r="F275" s="91">
        <f t="shared" si="11"/>
        <v>9349739.5099999998</v>
      </c>
    </row>
    <row r="276" spans="1:6" ht="101.25">
      <c r="A276" s="85" t="s">
        <v>256</v>
      </c>
      <c r="B276" s="86" t="s">
        <v>154</v>
      </c>
      <c r="C276" s="86" t="s">
        <v>409</v>
      </c>
      <c r="D276" s="87">
        <v>7357500</v>
      </c>
      <c r="E276" s="87">
        <v>652481.6</v>
      </c>
      <c r="F276" s="91">
        <f t="shared" si="11"/>
        <v>6705018.4000000004</v>
      </c>
    </row>
    <row r="277" spans="1:6" ht="45">
      <c r="A277" s="85" t="s">
        <v>239</v>
      </c>
      <c r="B277" s="86" t="s">
        <v>154</v>
      </c>
      <c r="C277" s="86" t="s">
        <v>410</v>
      </c>
      <c r="D277" s="87">
        <v>7357500</v>
      </c>
      <c r="E277" s="87">
        <v>652481.6</v>
      </c>
      <c r="F277" s="91">
        <f t="shared" si="11"/>
        <v>6705018.4000000004</v>
      </c>
    </row>
    <row r="278" spans="1:6">
      <c r="A278" s="85" t="s">
        <v>73</v>
      </c>
      <c r="B278" s="86" t="s">
        <v>154</v>
      </c>
      <c r="C278" s="86" t="s">
        <v>411</v>
      </c>
      <c r="D278" s="87">
        <v>7357500</v>
      </c>
      <c r="E278" s="87">
        <v>652481.6</v>
      </c>
      <c r="F278" s="91">
        <f t="shared" si="11"/>
        <v>6705018.4000000004</v>
      </c>
    </row>
    <row r="279" spans="1:6">
      <c r="A279" s="85" t="s">
        <v>78</v>
      </c>
      <c r="B279" s="86" t="s">
        <v>154</v>
      </c>
      <c r="C279" s="86" t="s">
        <v>412</v>
      </c>
      <c r="D279" s="87">
        <v>7357500</v>
      </c>
      <c r="E279" s="87">
        <v>652481.6</v>
      </c>
      <c r="F279" s="91">
        <f t="shared" si="11"/>
        <v>6705018.4000000004</v>
      </c>
    </row>
    <row r="280" spans="1:6">
      <c r="A280" s="85" t="s">
        <v>84</v>
      </c>
      <c r="B280" s="86" t="s">
        <v>154</v>
      </c>
      <c r="C280" s="86" t="s">
        <v>413</v>
      </c>
      <c r="D280" s="87">
        <v>6907800</v>
      </c>
      <c r="E280" s="87">
        <v>652481.6</v>
      </c>
      <c r="F280" s="91">
        <f t="shared" si="11"/>
        <v>6255318.4000000004</v>
      </c>
    </row>
    <row r="281" spans="1:6" ht="22.5">
      <c r="A281" s="85" t="s">
        <v>83</v>
      </c>
      <c r="B281" s="86" t="s">
        <v>154</v>
      </c>
      <c r="C281" s="86" t="s">
        <v>414</v>
      </c>
      <c r="D281" s="87">
        <v>449700</v>
      </c>
      <c r="E281" s="87">
        <v>0</v>
      </c>
      <c r="F281" s="91">
        <f t="shared" si="11"/>
        <v>449700</v>
      </c>
    </row>
    <row r="282" spans="1:6" ht="90">
      <c r="A282" s="85" t="s">
        <v>571</v>
      </c>
      <c r="B282" s="86" t="s">
        <v>154</v>
      </c>
      <c r="C282" s="86" t="s">
        <v>415</v>
      </c>
      <c r="D282" s="87">
        <v>400000</v>
      </c>
      <c r="E282" s="87">
        <v>0</v>
      </c>
      <c r="F282" s="91">
        <f t="shared" si="11"/>
        <v>400000</v>
      </c>
    </row>
    <row r="283" spans="1:6" ht="45">
      <c r="A283" s="85" t="s">
        <v>239</v>
      </c>
      <c r="B283" s="86" t="s">
        <v>154</v>
      </c>
      <c r="C283" s="86" t="s">
        <v>416</v>
      </c>
      <c r="D283" s="87">
        <v>400000</v>
      </c>
      <c r="E283" s="87">
        <v>0</v>
      </c>
      <c r="F283" s="91">
        <f t="shared" si="11"/>
        <v>400000</v>
      </c>
    </row>
    <row r="284" spans="1:6">
      <c r="A284" s="85" t="s">
        <v>73</v>
      </c>
      <c r="B284" s="86" t="s">
        <v>154</v>
      </c>
      <c r="C284" s="86" t="s">
        <v>417</v>
      </c>
      <c r="D284" s="87">
        <v>400000</v>
      </c>
      <c r="E284" s="87">
        <v>0</v>
      </c>
      <c r="F284" s="91">
        <f t="shared" si="11"/>
        <v>400000</v>
      </c>
    </row>
    <row r="285" spans="1:6">
      <c r="A285" s="85" t="s">
        <v>78</v>
      </c>
      <c r="B285" s="86" t="s">
        <v>154</v>
      </c>
      <c r="C285" s="86" t="s">
        <v>418</v>
      </c>
      <c r="D285" s="87">
        <v>400000</v>
      </c>
      <c r="E285" s="87">
        <v>0</v>
      </c>
      <c r="F285" s="91">
        <f t="shared" si="11"/>
        <v>400000</v>
      </c>
    </row>
    <row r="286" spans="1:6" ht="22.5">
      <c r="A286" s="85" t="s">
        <v>83</v>
      </c>
      <c r="B286" s="86" t="s">
        <v>154</v>
      </c>
      <c r="C286" s="86" t="s">
        <v>419</v>
      </c>
      <c r="D286" s="87">
        <v>400000</v>
      </c>
      <c r="E286" s="87">
        <v>0</v>
      </c>
      <c r="F286" s="91">
        <f t="shared" si="11"/>
        <v>400000</v>
      </c>
    </row>
    <row r="287" spans="1:6" ht="101.25">
      <c r="A287" s="85" t="s">
        <v>572</v>
      </c>
      <c r="B287" s="86" t="s">
        <v>154</v>
      </c>
      <c r="C287" s="86" t="s">
        <v>420</v>
      </c>
      <c r="D287" s="87">
        <v>1231500</v>
      </c>
      <c r="E287" s="87">
        <v>23238.89</v>
      </c>
      <c r="F287" s="91">
        <f t="shared" si="11"/>
        <v>1208261.1100000001</v>
      </c>
    </row>
    <row r="288" spans="1:6" ht="45">
      <c r="A288" s="85" t="s">
        <v>239</v>
      </c>
      <c r="B288" s="86" t="s">
        <v>154</v>
      </c>
      <c r="C288" s="86" t="s">
        <v>421</v>
      </c>
      <c r="D288" s="87">
        <v>1231500</v>
      </c>
      <c r="E288" s="87">
        <v>23238.89</v>
      </c>
      <c r="F288" s="91">
        <f t="shared" si="11"/>
        <v>1208261.1100000001</v>
      </c>
    </row>
    <row r="289" spans="1:6">
      <c r="A289" s="85" t="s">
        <v>73</v>
      </c>
      <c r="B289" s="86" t="s">
        <v>154</v>
      </c>
      <c r="C289" s="86" t="s">
        <v>422</v>
      </c>
      <c r="D289" s="87">
        <v>731500</v>
      </c>
      <c r="E289" s="87">
        <v>1238.8900000000001</v>
      </c>
      <c r="F289" s="91">
        <f t="shared" si="11"/>
        <v>730261.11</v>
      </c>
    </row>
    <row r="290" spans="1:6">
      <c r="A290" s="85" t="s">
        <v>78</v>
      </c>
      <c r="B290" s="86" t="s">
        <v>154</v>
      </c>
      <c r="C290" s="86" t="s">
        <v>423</v>
      </c>
      <c r="D290" s="87">
        <v>731500</v>
      </c>
      <c r="E290" s="87">
        <v>1238.8900000000001</v>
      </c>
      <c r="F290" s="91">
        <f t="shared" si="11"/>
        <v>730261.11</v>
      </c>
    </row>
    <row r="291" spans="1:6">
      <c r="A291" s="85" t="s">
        <v>84</v>
      </c>
      <c r="B291" s="86" t="s">
        <v>154</v>
      </c>
      <c r="C291" s="86" t="s">
        <v>499</v>
      </c>
      <c r="D291" s="87">
        <v>6500</v>
      </c>
      <c r="E291" s="87">
        <v>1238.8900000000001</v>
      </c>
      <c r="F291" s="91">
        <f t="shared" si="11"/>
        <v>5261.11</v>
      </c>
    </row>
    <row r="292" spans="1:6" ht="22.5">
      <c r="A292" s="85" t="s">
        <v>83</v>
      </c>
      <c r="B292" s="86" t="s">
        <v>154</v>
      </c>
      <c r="C292" s="86" t="s">
        <v>424</v>
      </c>
      <c r="D292" s="87">
        <v>725000</v>
      </c>
      <c r="E292" s="87">
        <v>0</v>
      </c>
      <c r="F292" s="91">
        <f t="shared" si="11"/>
        <v>725000</v>
      </c>
    </row>
    <row r="293" spans="1:6" ht="22.5">
      <c r="A293" s="85" t="s">
        <v>85</v>
      </c>
      <c r="B293" s="86" t="s">
        <v>154</v>
      </c>
      <c r="C293" s="86" t="s">
        <v>425</v>
      </c>
      <c r="D293" s="87">
        <v>500000</v>
      </c>
      <c r="E293" s="87">
        <v>22000</v>
      </c>
      <c r="F293" s="91">
        <f t="shared" si="11"/>
        <v>478000</v>
      </c>
    </row>
    <row r="294" spans="1:6" ht="22.5">
      <c r="A294" s="85" t="s">
        <v>94</v>
      </c>
      <c r="B294" s="86" t="s">
        <v>154</v>
      </c>
      <c r="C294" s="86" t="s">
        <v>628</v>
      </c>
      <c r="D294" s="87">
        <v>500000</v>
      </c>
      <c r="E294" s="87">
        <v>22000</v>
      </c>
      <c r="F294" s="91">
        <f t="shared" si="11"/>
        <v>478000</v>
      </c>
    </row>
    <row r="295" spans="1:6" ht="90">
      <c r="A295" s="85" t="s">
        <v>257</v>
      </c>
      <c r="B295" s="86" t="s">
        <v>154</v>
      </c>
      <c r="C295" s="86" t="s">
        <v>426</v>
      </c>
      <c r="D295" s="87">
        <v>1276900</v>
      </c>
      <c r="E295" s="87">
        <v>240440</v>
      </c>
      <c r="F295" s="91">
        <f t="shared" si="11"/>
        <v>1036460</v>
      </c>
    </row>
    <row r="296" spans="1:6" ht="45">
      <c r="A296" s="85" t="s">
        <v>239</v>
      </c>
      <c r="B296" s="86" t="s">
        <v>154</v>
      </c>
      <c r="C296" s="86" t="s">
        <v>427</v>
      </c>
      <c r="D296" s="87">
        <v>1276900</v>
      </c>
      <c r="E296" s="87">
        <v>240440</v>
      </c>
      <c r="F296" s="91">
        <f t="shared" si="11"/>
        <v>1036460</v>
      </c>
    </row>
    <row r="297" spans="1:6">
      <c r="A297" s="85" t="s">
        <v>73</v>
      </c>
      <c r="B297" s="86" t="s">
        <v>154</v>
      </c>
      <c r="C297" s="86" t="s">
        <v>428</v>
      </c>
      <c r="D297" s="87">
        <v>1216900</v>
      </c>
      <c r="E297" s="87">
        <v>233990</v>
      </c>
      <c r="F297" s="91">
        <f t="shared" ref="F297:F360" si="12">D297-E297</f>
        <v>982910</v>
      </c>
    </row>
    <row r="298" spans="1:6">
      <c r="A298" s="85" t="s">
        <v>78</v>
      </c>
      <c r="B298" s="86" t="s">
        <v>154</v>
      </c>
      <c r="C298" s="86" t="s">
        <v>429</v>
      </c>
      <c r="D298" s="87">
        <v>1216900</v>
      </c>
      <c r="E298" s="87">
        <v>233990</v>
      </c>
      <c r="F298" s="91">
        <f t="shared" si="12"/>
        <v>982910</v>
      </c>
    </row>
    <row r="299" spans="1:6" ht="22.5">
      <c r="A299" s="85" t="s">
        <v>83</v>
      </c>
      <c r="B299" s="86" t="s">
        <v>154</v>
      </c>
      <c r="C299" s="86" t="s">
        <v>430</v>
      </c>
      <c r="D299" s="87">
        <v>850000</v>
      </c>
      <c r="E299" s="87">
        <v>188990</v>
      </c>
      <c r="F299" s="91">
        <f t="shared" si="12"/>
        <v>661010</v>
      </c>
    </row>
    <row r="300" spans="1:6">
      <c r="A300" s="85" t="s">
        <v>80</v>
      </c>
      <c r="B300" s="86" t="s">
        <v>154</v>
      </c>
      <c r="C300" s="86" t="s">
        <v>431</v>
      </c>
      <c r="D300" s="87">
        <v>366900</v>
      </c>
      <c r="E300" s="87">
        <v>45000</v>
      </c>
      <c r="F300" s="91">
        <f t="shared" si="12"/>
        <v>321900</v>
      </c>
    </row>
    <row r="301" spans="1:6" ht="22.5">
      <c r="A301" s="85" t="s">
        <v>85</v>
      </c>
      <c r="B301" s="86" t="s">
        <v>154</v>
      </c>
      <c r="C301" s="86" t="s">
        <v>432</v>
      </c>
      <c r="D301" s="87">
        <v>60000</v>
      </c>
      <c r="E301" s="87">
        <v>6450</v>
      </c>
      <c r="F301" s="91">
        <f t="shared" si="12"/>
        <v>53550</v>
      </c>
    </row>
    <row r="302" spans="1:6" ht="22.5">
      <c r="A302" s="85" t="s">
        <v>86</v>
      </c>
      <c r="B302" s="86" t="s">
        <v>154</v>
      </c>
      <c r="C302" s="86" t="s">
        <v>433</v>
      </c>
      <c r="D302" s="87">
        <v>60000</v>
      </c>
      <c r="E302" s="87">
        <v>6450</v>
      </c>
      <c r="F302" s="91">
        <f t="shared" si="12"/>
        <v>53550</v>
      </c>
    </row>
    <row r="303" spans="1:6">
      <c r="A303" s="85" t="s">
        <v>240</v>
      </c>
      <c r="B303" s="86" t="s">
        <v>154</v>
      </c>
      <c r="C303" s="86" t="s">
        <v>434</v>
      </c>
      <c r="D303" s="87">
        <v>3412500</v>
      </c>
      <c r="E303" s="87">
        <v>0</v>
      </c>
      <c r="F303" s="91">
        <f t="shared" si="12"/>
        <v>3412500</v>
      </c>
    </row>
    <row r="304" spans="1:6" ht="90">
      <c r="A304" s="85" t="s">
        <v>258</v>
      </c>
      <c r="B304" s="86" t="s">
        <v>154</v>
      </c>
      <c r="C304" s="86" t="s">
        <v>435</v>
      </c>
      <c r="D304" s="87">
        <v>3412500</v>
      </c>
      <c r="E304" s="87">
        <v>0</v>
      </c>
      <c r="F304" s="91">
        <f t="shared" si="12"/>
        <v>3412500</v>
      </c>
    </row>
    <row r="305" spans="1:6" ht="45">
      <c r="A305" s="85" t="s">
        <v>82</v>
      </c>
      <c r="B305" s="86" t="s">
        <v>154</v>
      </c>
      <c r="C305" s="86" t="s">
        <v>436</v>
      </c>
      <c r="D305" s="87">
        <v>3412500</v>
      </c>
      <c r="E305" s="87">
        <v>0</v>
      </c>
      <c r="F305" s="91">
        <f t="shared" si="12"/>
        <v>3412500</v>
      </c>
    </row>
    <row r="306" spans="1:6">
      <c r="A306" s="85" t="s">
        <v>73</v>
      </c>
      <c r="B306" s="86" t="s">
        <v>154</v>
      </c>
      <c r="C306" s="86" t="s">
        <v>437</v>
      </c>
      <c r="D306" s="87">
        <v>3412500</v>
      </c>
      <c r="E306" s="87">
        <v>0</v>
      </c>
      <c r="F306" s="91">
        <f t="shared" si="12"/>
        <v>3412500</v>
      </c>
    </row>
    <row r="307" spans="1:6">
      <c r="A307" s="85" t="s">
        <v>78</v>
      </c>
      <c r="B307" s="86" t="s">
        <v>154</v>
      </c>
      <c r="C307" s="86" t="s">
        <v>438</v>
      </c>
      <c r="D307" s="87">
        <v>3412500</v>
      </c>
      <c r="E307" s="87">
        <v>0</v>
      </c>
      <c r="F307" s="91">
        <f t="shared" si="12"/>
        <v>3412500</v>
      </c>
    </row>
    <row r="308" spans="1:6" ht="22.5">
      <c r="A308" s="85" t="s">
        <v>83</v>
      </c>
      <c r="B308" s="86" t="s">
        <v>154</v>
      </c>
      <c r="C308" s="86" t="s">
        <v>439</v>
      </c>
      <c r="D308" s="87">
        <v>3412500</v>
      </c>
      <c r="E308" s="87">
        <v>0</v>
      </c>
      <c r="F308" s="91">
        <f t="shared" si="12"/>
        <v>3412500</v>
      </c>
    </row>
    <row r="309" spans="1:6">
      <c r="A309" s="85" t="s">
        <v>675</v>
      </c>
      <c r="B309" s="86" t="s">
        <v>154</v>
      </c>
      <c r="C309" s="86" t="s">
        <v>726</v>
      </c>
      <c r="D309" s="87">
        <v>6400</v>
      </c>
      <c r="E309" s="87">
        <v>0</v>
      </c>
      <c r="F309" s="91">
        <f t="shared" si="12"/>
        <v>6400</v>
      </c>
    </row>
    <row r="310" spans="1:6" ht="33.75">
      <c r="A310" s="85" t="s">
        <v>676</v>
      </c>
      <c r="B310" s="86" t="s">
        <v>154</v>
      </c>
      <c r="C310" s="86" t="s">
        <v>727</v>
      </c>
      <c r="D310" s="87">
        <v>6400</v>
      </c>
      <c r="E310" s="87">
        <v>0</v>
      </c>
      <c r="F310" s="91">
        <f t="shared" si="12"/>
        <v>6400</v>
      </c>
    </row>
    <row r="311" spans="1:6" ht="101.25">
      <c r="A311" s="85" t="s">
        <v>236</v>
      </c>
      <c r="B311" s="86" t="s">
        <v>154</v>
      </c>
      <c r="C311" s="86" t="s">
        <v>728</v>
      </c>
      <c r="D311" s="87">
        <v>6400</v>
      </c>
      <c r="E311" s="87">
        <v>0</v>
      </c>
      <c r="F311" s="91">
        <f t="shared" si="12"/>
        <v>6400</v>
      </c>
    </row>
    <row r="312" spans="1:6" ht="45">
      <c r="A312" s="85" t="s">
        <v>239</v>
      </c>
      <c r="B312" s="86" t="s">
        <v>154</v>
      </c>
      <c r="C312" s="86" t="s">
        <v>729</v>
      </c>
      <c r="D312" s="87">
        <v>6400</v>
      </c>
      <c r="E312" s="87">
        <v>0</v>
      </c>
      <c r="F312" s="91">
        <f t="shared" si="12"/>
        <v>6400</v>
      </c>
    </row>
    <row r="313" spans="1:6">
      <c r="A313" s="85" t="s">
        <v>73</v>
      </c>
      <c r="B313" s="86" t="s">
        <v>154</v>
      </c>
      <c r="C313" s="86" t="s">
        <v>730</v>
      </c>
      <c r="D313" s="87">
        <v>6400</v>
      </c>
      <c r="E313" s="87">
        <v>0</v>
      </c>
      <c r="F313" s="91">
        <f t="shared" si="12"/>
        <v>6400</v>
      </c>
    </row>
    <row r="314" spans="1:6">
      <c r="A314" s="85" t="s">
        <v>78</v>
      </c>
      <c r="B314" s="86" t="s">
        <v>154</v>
      </c>
      <c r="C314" s="86" t="s">
        <v>731</v>
      </c>
      <c r="D314" s="87">
        <v>6400</v>
      </c>
      <c r="E314" s="87">
        <v>0</v>
      </c>
      <c r="F314" s="91">
        <f t="shared" si="12"/>
        <v>6400</v>
      </c>
    </row>
    <row r="315" spans="1:6">
      <c r="A315" s="85" t="s">
        <v>80</v>
      </c>
      <c r="B315" s="86" t="s">
        <v>154</v>
      </c>
      <c r="C315" s="86" t="s">
        <v>732</v>
      </c>
      <c r="D315" s="87">
        <v>6400</v>
      </c>
      <c r="E315" s="87">
        <v>0</v>
      </c>
      <c r="F315" s="91">
        <f t="shared" si="12"/>
        <v>6400</v>
      </c>
    </row>
    <row r="316" spans="1:6">
      <c r="A316" s="85" t="s">
        <v>102</v>
      </c>
      <c r="B316" s="86" t="s">
        <v>154</v>
      </c>
      <c r="C316" s="86" t="s">
        <v>119</v>
      </c>
      <c r="D316" s="87">
        <v>9322600</v>
      </c>
      <c r="E316" s="87">
        <v>973515.17</v>
      </c>
      <c r="F316" s="91">
        <f t="shared" si="12"/>
        <v>8349084.8300000001</v>
      </c>
    </row>
    <row r="317" spans="1:6">
      <c r="A317" s="85" t="s">
        <v>103</v>
      </c>
      <c r="B317" s="86" t="s">
        <v>154</v>
      </c>
      <c r="C317" s="86" t="s">
        <v>120</v>
      </c>
      <c r="D317" s="87">
        <v>9322600</v>
      </c>
      <c r="E317" s="87">
        <v>973515.17</v>
      </c>
      <c r="F317" s="91">
        <f t="shared" si="12"/>
        <v>8349084.8300000001</v>
      </c>
    </row>
    <row r="318" spans="1:6" ht="22.5">
      <c r="A318" s="85" t="s">
        <v>259</v>
      </c>
      <c r="B318" s="86" t="s">
        <v>154</v>
      </c>
      <c r="C318" s="86" t="s">
        <v>440</v>
      </c>
      <c r="D318" s="87">
        <v>7770000</v>
      </c>
      <c r="E318" s="87">
        <v>846866.1</v>
      </c>
      <c r="F318" s="91">
        <f t="shared" si="12"/>
        <v>6923133.9000000004</v>
      </c>
    </row>
    <row r="319" spans="1:6" ht="45">
      <c r="A319" s="85" t="s">
        <v>260</v>
      </c>
      <c r="B319" s="86" t="s">
        <v>154</v>
      </c>
      <c r="C319" s="86" t="s">
        <v>441</v>
      </c>
      <c r="D319" s="87">
        <v>5518000</v>
      </c>
      <c r="E319" s="87">
        <v>394288.81</v>
      </c>
      <c r="F319" s="91">
        <f t="shared" si="12"/>
        <v>5123711.1900000004</v>
      </c>
    </row>
    <row r="320" spans="1:6">
      <c r="A320" s="85" t="s">
        <v>73</v>
      </c>
      <c r="B320" s="86" t="s">
        <v>154</v>
      </c>
      <c r="C320" s="86" t="s">
        <v>442</v>
      </c>
      <c r="D320" s="87">
        <v>5518000</v>
      </c>
      <c r="E320" s="87">
        <v>394288.81</v>
      </c>
      <c r="F320" s="91">
        <f t="shared" si="12"/>
        <v>5123711.1900000004</v>
      </c>
    </row>
    <row r="321" spans="1:6" ht="22.5">
      <c r="A321" s="85" t="s">
        <v>74</v>
      </c>
      <c r="B321" s="86" t="s">
        <v>154</v>
      </c>
      <c r="C321" s="86" t="s">
        <v>443</v>
      </c>
      <c r="D321" s="87">
        <v>5518000</v>
      </c>
      <c r="E321" s="87">
        <v>394288.81</v>
      </c>
      <c r="F321" s="91">
        <f t="shared" si="12"/>
        <v>5123711.1900000004</v>
      </c>
    </row>
    <row r="322" spans="1:6">
      <c r="A322" s="85" t="s">
        <v>75</v>
      </c>
      <c r="B322" s="86" t="s">
        <v>154</v>
      </c>
      <c r="C322" s="86" t="s">
        <v>444</v>
      </c>
      <c r="D322" s="87">
        <v>4238000</v>
      </c>
      <c r="E322" s="87">
        <v>312059.61</v>
      </c>
      <c r="F322" s="91">
        <f t="shared" si="12"/>
        <v>3925940.39</v>
      </c>
    </row>
    <row r="323" spans="1:6" ht="22.5">
      <c r="A323" s="85" t="s">
        <v>76</v>
      </c>
      <c r="B323" s="86" t="s">
        <v>154</v>
      </c>
      <c r="C323" s="86" t="s">
        <v>445</v>
      </c>
      <c r="D323" s="87">
        <v>1280000</v>
      </c>
      <c r="E323" s="87">
        <v>82229.2</v>
      </c>
      <c r="F323" s="91">
        <f t="shared" si="12"/>
        <v>1197770.8</v>
      </c>
    </row>
    <row r="324" spans="1:6" ht="33.75">
      <c r="A324" s="85" t="s">
        <v>516</v>
      </c>
      <c r="B324" s="86" t="s">
        <v>154</v>
      </c>
      <c r="C324" s="86" t="s">
        <v>629</v>
      </c>
      <c r="D324" s="87">
        <v>1500</v>
      </c>
      <c r="E324" s="87">
        <v>0</v>
      </c>
      <c r="F324" s="91">
        <f t="shared" si="12"/>
        <v>1500</v>
      </c>
    </row>
    <row r="325" spans="1:6">
      <c r="A325" s="85" t="s">
        <v>73</v>
      </c>
      <c r="B325" s="86" t="s">
        <v>154</v>
      </c>
      <c r="C325" s="86" t="s">
        <v>630</v>
      </c>
      <c r="D325" s="87">
        <v>1500</v>
      </c>
      <c r="E325" s="87">
        <v>0</v>
      </c>
      <c r="F325" s="91">
        <f t="shared" si="12"/>
        <v>1500</v>
      </c>
    </row>
    <row r="326" spans="1:6" ht="22.5">
      <c r="A326" s="85" t="s">
        <v>74</v>
      </c>
      <c r="B326" s="86" t="s">
        <v>154</v>
      </c>
      <c r="C326" s="86" t="s">
        <v>631</v>
      </c>
      <c r="D326" s="87">
        <v>1500</v>
      </c>
      <c r="E326" s="87">
        <v>0</v>
      </c>
      <c r="F326" s="91">
        <f t="shared" si="12"/>
        <v>1500</v>
      </c>
    </row>
    <row r="327" spans="1:6">
      <c r="A327" s="85" t="s">
        <v>77</v>
      </c>
      <c r="B327" s="86" t="s">
        <v>154</v>
      </c>
      <c r="C327" s="86" t="s">
        <v>632</v>
      </c>
      <c r="D327" s="87">
        <v>1500</v>
      </c>
      <c r="E327" s="87">
        <v>0</v>
      </c>
      <c r="F327" s="91">
        <f t="shared" si="12"/>
        <v>1500</v>
      </c>
    </row>
    <row r="328" spans="1:6" ht="45">
      <c r="A328" s="85" t="s">
        <v>239</v>
      </c>
      <c r="B328" s="86" t="s">
        <v>154</v>
      </c>
      <c r="C328" s="86" t="s">
        <v>446</v>
      </c>
      <c r="D328" s="87">
        <v>2053400</v>
      </c>
      <c r="E328" s="87">
        <v>452577.29</v>
      </c>
      <c r="F328" s="91">
        <f t="shared" si="12"/>
        <v>1600822.71</v>
      </c>
    </row>
    <row r="329" spans="1:6">
      <c r="A329" s="85" t="s">
        <v>73</v>
      </c>
      <c r="B329" s="86" t="s">
        <v>154</v>
      </c>
      <c r="C329" s="86" t="s">
        <v>447</v>
      </c>
      <c r="D329" s="87">
        <v>1916400</v>
      </c>
      <c r="E329" s="87">
        <v>448307.29</v>
      </c>
      <c r="F329" s="91">
        <f t="shared" si="12"/>
        <v>1468092.71</v>
      </c>
    </row>
    <row r="330" spans="1:6">
      <c r="A330" s="85" t="s">
        <v>78</v>
      </c>
      <c r="B330" s="86" t="s">
        <v>154</v>
      </c>
      <c r="C330" s="86" t="s">
        <v>448</v>
      </c>
      <c r="D330" s="87">
        <v>1916400</v>
      </c>
      <c r="E330" s="87">
        <v>448307.29</v>
      </c>
      <c r="F330" s="91">
        <f t="shared" si="12"/>
        <v>1468092.71</v>
      </c>
    </row>
    <row r="331" spans="1:6">
      <c r="A331" s="85" t="s">
        <v>79</v>
      </c>
      <c r="B331" s="86" t="s">
        <v>154</v>
      </c>
      <c r="C331" s="86" t="s">
        <v>449</v>
      </c>
      <c r="D331" s="87">
        <v>63000</v>
      </c>
      <c r="E331" s="87">
        <v>9818.2800000000007</v>
      </c>
      <c r="F331" s="91">
        <f t="shared" si="12"/>
        <v>53181.72</v>
      </c>
    </row>
    <row r="332" spans="1:6">
      <c r="A332" s="85" t="s">
        <v>100</v>
      </c>
      <c r="B332" s="86" t="s">
        <v>154</v>
      </c>
      <c r="C332" s="86" t="s">
        <v>633</v>
      </c>
      <c r="D332" s="87">
        <v>2000</v>
      </c>
      <c r="E332" s="87">
        <v>0</v>
      </c>
      <c r="F332" s="91">
        <f t="shared" si="12"/>
        <v>2000</v>
      </c>
    </row>
    <row r="333" spans="1:6">
      <c r="A333" s="85" t="s">
        <v>84</v>
      </c>
      <c r="B333" s="86" t="s">
        <v>154</v>
      </c>
      <c r="C333" s="86" t="s">
        <v>450</v>
      </c>
      <c r="D333" s="87">
        <v>1348400</v>
      </c>
      <c r="E333" s="87">
        <v>421420.65</v>
      </c>
      <c r="F333" s="91">
        <f t="shared" si="12"/>
        <v>926979.35</v>
      </c>
    </row>
    <row r="334" spans="1:6" ht="22.5">
      <c r="A334" s="85" t="s">
        <v>83</v>
      </c>
      <c r="B334" s="86" t="s">
        <v>154</v>
      </c>
      <c r="C334" s="86" t="s">
        <v>451</v>
      </c>
      <c r="D334" s="87">
        <v>322500</v>
      </c>
      <c r="E334" s="87">
        <v>14168.36</v>
      </c>
      <c r="F334" s="91">
        <f t="shared" si="12"/>
        <v>308331.64</v>
      </c>
    </row>
    <row r="335" spans="1:6">
      <c r="A335" s="85" t="s">
        <v>80</v>
      </c>
      <c r="B335" s="86" t="s">
        <v>154</v>
      </c>
      <c r="C335" s="86" t="s">
        <v>452</v>
      </c>
      <c r="D335" s="87">
        <v>180500</v>
      </c>
      <c r="E335" s="87">
        <v>2900</v>
      </c>
      <c r="F335" s="91">
        <f t="shared" si="12"/>
        <v>177600</v>
      </c>
    </row>
    <row r="336" spans="1:6" ht="22.5">
      <c r="A336" s="85" t="s">
        <v>85</v>
      </c>
      <c r="B336" s="86" t="s">
        <v>154</v>
      </c>
      <c r="C336" s="86" t="s">
        <v>453</v>
      </c>
      <c r="D336" s="87">
        <v>137000</v>
      </c>
      <c r="E336" s="87">
        <v>4270</v>
      </c>
      <c r="F336" s="91">
        <f t="shared" si="12"/>
        <v>132730</v>
      </c>
    </row>
    <row r="337" spans="1:6" ht="22.5">
      <c r="A337" s="85" t="s">
        <v>94</v>
      </c>
      <c r="B337" s="86" t="s">
        <v>154</v>
      </c>
      <c r="C337" s="86" t="s">
        <v>454</v>
      </c>
      <c r="D337" s="87">
        <v>31000</v>
      </c>
      <c r="E337" s="87">
        <v>0</v>
      </c>
      <c r="F337" s="91">
        <f t="shared" si="12"/>
        <v>31000</v>
      </c>
    </row>
    <row r="338" spans="1:6" ht="22.5">
      <c r="A338" s="85" t="s">
        <v>86</v>
      </c>
      <c r="B338" s="86" t="s">
        <v>154</v>
      </c>
      <c r="C338" s="86" t="s">
        <v>455</v>
      </c>
      <c r="D338" s="87">
        <v>106000</v>
      </c>
      <c r="E338" s="87">
        <v>4270</v>
      </c>
      <c r="F338" s="91">
        <f t="shared" si="12"/>
        <v>101730</v>
      </c>
    </row>
    <row r="339" spans="1:6" ht="22.5">
      <c r="A339" s="85" t="s">
        <v>92</v>
      </c>
      <c r="B339" s="86" t="s">
        <v>154</v>
      </c>
      <c r="C339" s="86" t="s">
        <v>456</v>
      </c>
      <c r="D339" s="87">
        <v>2000</v>
      </c>
      <c r="E339" s="87">
        <v>0</v>
      </c>
      <c r="F339" s="91">
        <f t="shared" si="12"/>
        <v>2000</v>
      </c>
    </row>
    <row r="340" spans="1:6">
      <c r="A340" s="85" t="s">
        <v>73</v>
      </c>
      <c r="B340" s="86" t="s">
        <v>154</v>
      </c>
      <c r="C340" s="86" t="s">
        <v>457</v>
      </c>
      <c r="D340" s="87">
        <v>2000</v>
      </c>
      <c r="E340" s="87">
        <v>0</v>
      </c>
      <c r="F340" s="91">
        <f t="shared" si="12"/>
        <v>2000</v>
      </c>
    </row>
    <row r="341" spans="1:6">
      <c r="A341" s="85" t="s">
        <v>91</v>
      </c>
      <c r="B341" s="86" t="s">
        <v>154</v>
      </c>
      <c r="C341" s="86" t="s">
        <v>458</v>
      </c>
      <c r="D341" s="87">
        <v>2000</v>
      </c>
      <c r="E341" s="87">
        <v>0</v>
      </c>
      <c r="F341" s="91">
        <f t="shared" si="12"/>
        <v>2000</v>
      </c>
    </row>
    <row r="342" spans="1:6">
      <c r="A342" s="85" t="s">
        <v>240</v>
      </c>
      <c r="B342" s="86" t="s">
        <v>154</v>
      </c>
      <c r="C342" s="86" t="s">
        <v>634</v>
      </c>
      <c r="D342" s="87">
        <v>100100</v>
      </c>
      <c r="E342" s="87">
        <v>0</v>
      </c>
      <c r="F342" s="91">
        <f t="shared" si="12"/>
        <v>100100</v>
      </c>
    </row>
    <row r="343" spans="1:6" ht="101.25">
      <c r="A343" s="85" t="s">
        <v>573</v>
      </c>
      <c r="B343" s="86" t="s">
        <v>154</v>
      </c>
      <c r="C343" s="86" t="s">
        <v>635</v>
      </c>
      <c r="D343" s="87">
        <v>100100</v>
      </c>
      <c r="E343" s="87">
        <v>0</v>
      </c>
      <c r="F343" s="91">
        <f t="shared" si="12"/>
        <v>100100</v>
      </c>
    </row>
    <row r="344" spans="1:6" ht="45">
      <c r="A344" s="85" t="s">
        <v>239</v>
      </c>
      <c r="B344" s="86" t="s">
        <v>154</v>
      </c>
      <c r="C344" s="86" t="s">
        <v>636</v>
      </c>
      <c r="D344" s="87">
        <v>100100</v>
      </c>
      <c r="E344" s="87">
        <v>0</v>
      </c>
      <c r="F344" s="91">
        <f t="shared" si="12"/>
        <v>100100</v>
      </c>
    </row>
    <row r="345" spans="1:6">
      <c r="A345" s="85" t="s">
        <v>73</v>
      </c>
      <c r="B345" s="86" t="s">
        <v>154</v>
      </c>
      <c r="C345" s="86" t="s">
        <v>733</v>
      </c>
      <c r="D345" s="87">
        <v>100000</v>
      </c>
      <c r="E345" s="87">
        <v>0</v>
      </c>
      <c r="F345" s="91">
        <f t="shared" si="12"/>
        <v>100000</v>
      </c>
    </row>
    <row r="346" spans="1:6">
      <c r="A346" s="85" t="s">
        <v>91</v>
      </c>
      <c r="B346" s="86" t="s">
        <v>154</v>
      </c>
      <c r="C346" s="86" t="s">
        <v>734</v>
      </c>
      <c r="D346" s="87">
        <v>100000</v>
      </c>
      <c r="E346" s="87">
        <v>0</v>
      </c>
      <c r="F346" s="91">
        <f t="shared" si="12"/>
        <v>100000</v>
      </c>
    </row>
    <row r="347" spans="1:6" ht="22.5">
      <c r="A347" s="85" t="s">
        <v>85</v>
      </c>
      <c r="B347" s="86" t="s">
        <v>154</v>
      </c>
      <c r="C347" s="86" t="s">
        <v>637</v>
      </c>
      <c r="D347" s="87">
        <v>100</v>
      </c>
      <c r="E347" s="87">
        <v>0</v>
      </c>
      <c r="F347" s="91">
        <f t="shared" si="12"/>
        <v>100</v>
      </c>
    </row>
    <row r="348" spans="1:6" ht="22.5">
      <c r="A348" s="85" t="s">
        <v>86</v>
      </c>
      <c r="B348" s="86" t="s">
        <v>154</v>
      </c>
      <c r="C348" s="86" t="s">
        <v>638</v>
      </c>
      <c r="D348" s="87">
        <v>100</v>
      </c>
      <c r="E348" s="87">
        <v>0</v>
      </c>
      <c r="F348" s="91">
        <f t="shared" si="12"/>
        <v>100</v>
      </c>
    </row>
    <row r="349" spans="1:6">
      <c r="A349" s="85" t="s">
        <v>240</v>
      </c>
      <c r="B349" s="86" t="s">
        <v>154</v>
      </c>
      <c r="C349" s="86" t="s">
        <v>459</v>
      </c>
      <c r="D349" s="87">
        <v>95000</v>
      </c>
      <c r="E349" s="87">
        <v>0</v>
      </c>
      <c r="F349" s="91">
        <f t="shared" si="12"/>
        <v>95000</v>
      </c>
    </row>
    <row r="350" spans="1:6" ht="78.75">
      <c r="A350" s="85" t="s">
        <v>261</v>
      </c>
      <c r="B350" s="86" t="s">
        <v>154</v>
      </c>
      <c r="C350" s="86" t="s">
        <v>460</v>
      </c>
      <c r="D350" s="87">
        <v>95000</v>
      </c>
      <c r="E350" s="87">
        <v>0</v>
      </c>
      <c r="F350" s="91">
        <f t="shared" si="12"/>
        <v>95000</v>
      </c>
    </row>
    <row r="351" spans="1:6" ht="22.5">
      <c r="A351" s="85" t="s">
        <v>90</v>
      </c>
      <c r="B351" s="86" t="s">
        <v>154</v>
      </c>
      <c r="C351" s="86" t="s">
        <v>461</v>
      </c>
      <c r="D351" s="87">
        <v>95000</v>
      </c>
      <c r="E351" s="87">
        <v>0</v>
      </c>
      <c r="F351" s="91">
        <f t="shared" si="12"/>
        <v>95000</v>
      </c>
    </row>
    <row r="352" spans="1:6">
      <c r="A352" s="85" t="s">
        <v>73</v>
      </c>
      <c r="B352" s="86" t="s">
        <v>154</v>
      </c>
      <c r="C352" s="86" t="s">
        <v>462</v>
      </c>
      <c r="D352" s="87">
        <v>95000</v>
      </c>
      <c r="E352" s="87">
        <v>0</v>
      </c>
      <c r="F352" s="91">
        <f t="shared" si="12"/>
        <v>95000</v>
      </c>
    </row>
    <row r="353" spans="1:6">
      <c r="A353" s="85" t="s">
        <v>91</v>
      </c>
      <c r="B353" s="86" t="s">
        <v>154</v>
      </c>
      <c r="C353" s="86" t="s">
        <v>463</v>
      </c>
      <c r="D353" s="87">
        <v>95000</v>
      </c>
      <c r="E353" s="87">
        <v>0</v>
      </c>
      <c r="F353" s="91">
        <f t="shared" si="12"/>
        <v>95000</v>
      </c>
    </row>
    <row r="354" spans="1:6" ht="22.5">
      <c r="A354" s="85" t="s">
        <v>262</v>
      </c>
      <c r="B354" s="86" t="s">
        <v>154</v>
      </c>
      <c r="C354" s="86" t="s">
        <v>464</v>
      </c>
      <c r="D354" s="87">
        <v>1552600</v>
      </c>
      <c r="E354" s="87">
        <v>126649.07</v>
      </c>
      <c r="F354" s="91">
        <f t="shared" si="12"/>
        <v>1425950.93</v>
      </c>
    </row>
    <row r="355" spans="1:6" ht="45">
      <c r="A355" s="85" t="s">
        <v>260</v>
      </c>
      <c r="B355" s="86" t="s">
        <v>154</v>
      </c>
      <c r="C355" s="86" t="s">
        <v>465</v>
      </c>
      <c r="D355" s="87">
        <v>1304900</v>
      </c>
      <c r="E355" s="87">
        <v>96339.62</v>
      </c>
      <c r="F355" s="91">
        <f t="shared" si="12"/>
        <v>1208560.3799999999</v>
      </c>
    </row>
    <row r="356" spans="1:6">
      <c r="A356" s="85" t="s">
        <v>73</v>
      </c>
      <c r="B356" s="86" t="s">
        <v>154</v>
      </c>
      <c r="C356" s="86" t="s">
        <v>466</v>
      </c>
      <c r="D356" s="87">
        <v>1304900</v>
      </c>
      <c r="E356" s="87">
        <v>96339.62</v>
      </c>
      <c r="F356" s="91">
        <f t="shared" si="12"/>
        <v>1208560.3799999999</v>
      </c>
    </row>
    <row r="357" spans="1:6" ht="22.5">
      <c r="A357" s="85" t="s">
        <v>74</v>
      </c>
      <c r="B357" s="86" t="s">
        <v>154</v>
      </c>
      <c r="C357" s="86" t="s">
        <v>467</v>
      </c>
      <c r="D357" s="87">
        <v>1304900</v>
      </c>
      <c r="E357" s="87">
        <v>96339.62</v>
      </c>
      <c r="F357" s="91">
        <f t="shared" si="12"/>
        <v>1208560.3799999999</v>
      </c>
    </row>
    <row r="358" spans="1:6">
      <c r="A358" s="85" t="s">
        <v>75</v>
      </c>
      <c r="B358" s="86" t="s">
        <v>154</v>
      </c>
      <c r="C358" s="86" t="s">
        <v>468</v>
      </c>
      <c r="D358" s="87">
        <v>1002300</v>
      </c>
      <c r="E358" s="87">
        <v>79258.850000000006</v>
      </c>
      <c r="F358" s="91">
        <f t="shared" si="12"/>
        <v>923041.15</v>
      </c>
    </row>
    <row r="359" spans="1:6" ht="22.5">
      <c r="A359" s="85" t="s">
        <v>76</v>
      </c>
      <c r="B359" s="86" t="s">
        <v>154</v>
      </c>
      <c r="C359" s="86" t="s">
        <v>469</v>
      </c>
      <c r="D359" s="87">
        <v>302600</v>
      </c>
      <c r="E359" s="87">
        <v>17080.77</v>
      </c>
      <c r="F359" s="91">
        <f t="shared" si="12"/>
        <v>285519.23</v>
      </c>
    </row>
    <row r="360" spans="1:6" ht="45">
      <c r="A360" s="85" t="s">
        <v>239</v>
      </c>
      <c r="B360" s="86" t="s">
        <v>154</v>
      </c>
      <c r="C360" s="86" t="s">
        <v>470</v>
      </c>
      <c r="D360" s="87">
        <v>241700</v>
      </c>
      <c r="E360" s="87">
        <v>30309.45</v>
      </c>
      <c r="F360" s="91">
        <f t="shared" si="12"/>
        <v>211390.55</v>
      </c>
    </row>
    <row r="361" spans="1:6">
      <c r="A361" s="85" t="s">
        <v>73</v>
      </c>
      <c r="B361" s="86" t="s">
        <v>154</v>
      </c>
      <c r="C361" s="86" t="s">
        <v>471</v>
      </c>
      <c r="D361" s="87">
        <v>231700</v>
      </c>
      <c r="E361" s="87">
        <v>30309.45</v>
      </c>
      <c r="F361" s="91">
        <f t="shared" ref="F361:F396" si="13">D361-E361</f>
        <v>201390.55</v>
      </c>
    </row>
    <row r="362" spans="1:6">
      <c r="A362" s="85" t="s">
        <v>78</v>
      </c>
      <c r="B362" s="86" t="s">
        <v>154</v>
      </c>
      <c r="C362" s="86" t="s">
        <v>472</v>
      </c>
      <c r="D362" s="87">
        <v>231700</v>
      </c>
      <c r="E362" s="87">
        <v>30309.45</v>
      </c>
      <c r="F362" s="91">
        <f t="shared" si="13"/>
        <v>201390.55</v>
      </c>
    </row>
    <row r="363" spans="1:6">
      <c r="A363" s="85" t="s">
        <v>79</v>
      </c>
      <c r="B363" s="86" t="s">
        <v>154</v>
      </c>
      <c r="C363" s="86" t="s">
        <v>473</v>
      </c>
      <c r="D363" s="87">
        <v>60000</v>
      </c>
      <c r="E363" s="87">
        <v>10903.25</v>
      </c>
      <c r="F363" s="91">
        <f t="shared" si="13"/>
        <v>49096.75</v>
      </c>
    </row>
    <row r="364" spans="1:6">
      <c r="A364" s="85" t="s">
        <v>100</v>
      </c>
      <c r="B364" s="86" t="s">
        <v>154</v>
      </c>
      <c r="C364" s="86" t="s">
        <v>474</v>
      </c>
      <c r="D364" s="87">
        <v>2000</v>
      </c>
      <c r="E364" s="87">
        <v>0</v>
      </c>
      <c r="F364" s="91">
        <f t="shared" si="13"/>
        <v>2000</v>
      </c>
    </row>
    <row r="365" spans="1:6">
      <c r="A365" s="85" t="s">
        <v>84</v>
      </c>
      <c r="B365" s="86" t="s">
        <v>154</v>
      </c>
      <c r="C365" s="86" t="s">
        <v>475</v>
      </c>
      <c r="D365" s="87">
        <v>64200</v>
      </c>
      <c r="E365" s="87">
        <v>15906.2</v>
      </c>
      <c r="F365" s="91">
        <f t="shared" si="13"/>
        <v>48293.8</v>
      </c>
    </row>
    <row r="366" spans="1:6" ht="22.5">
      <c r="A366" s="85" t="s">
        <v>83</v>
      </c>
      <c r="B366" s="86" t="s">
        <v>154</v>
      </c>
      <c r="C366" s="86" t="s">
        <v>476</v>
      </c>
      <c r="D366" s="87">
        <v>15000</v>
      </c>
      <c r="E366" s="87">
        <v>600</v>
      </c>
      <c r="F366" s="91">
        <f t="shared" si="13"/>
        <v>14400</v>
      </c>
    </row>
    <row r="367" spans="1:6">
      <c r="A367" s="85" t="s">
        <v>80</v>
      </c>
      <c r="B367" s="86" t="s">
        <v>154</v>
      </c>
      <c r="C367" s="86" t="s">
        <v>477</v>
      </c>
      <c r="D367" s="87">
        <v>90500</v>
      </c>
      <c r="E367" s="87">
        <v>2900</v>
      </c>
      <c r="F367" s="91">
        <f t="shared" si="13"/>
        <v>87600</v>
      </c>
    </row>
    <row r="368" spans="1:6" ht="22.5">
      <c r="A368" s="85" t="s">
        <v>85</v>
      </c>
      <c r="B368" s="86" t="s">
        <v>154</v>
      </c>
      <c r="C368" s="86" t="s">
        <v>478</v>
      </c>
      <c r="D368" s="87">
        <v>10000</v>
      </c>
      <c r="E368" s="87">
        <v>0</v>
      </c>
      <c r="F368" s="91">
        <f t="shared" si="13"/>
        <v>10000</v>
      </c>
    </row>
    <row r="369" spans="1:6" ht="22.5">
      <c r="A369" s="85" t="s">
        <v>94</v>
      </c>
      <c r="B369" s="86" t="s">
        <v>154</v>
      </c>
      <c r="C369" s="86" t="s">
        <v>479</v>
      </c>
      <c r="D369" s="87">
        <v>2000</v>
      </c>
      <c r="E369" s="87">
        <v>0</v>
      </c>
      <c r="F369" s="91">
        <f t="shared" si="13"/>
        <v>2000</v>
      </c>
    </row>
    <row r="370" spans="1:6" ht="22.5">
      <c r="A370" s="85" t="s">
        <v>86</v>
      </c>
      <c r="B370" s="86" t="s">
        <v>154</v>
      </c>
      <c r="C370" s="86" t="s">
        <v>480</v>
      </c>
      <c r="D370" s="87">
        <v>8000</v>
      </c>
      <c r="E370" s="87">
        <v>0</v>
      </c>
      <c r="F370" s="91">
        <f t="shared" si="13"/>
        <v>8000</v>
      </c>
    </row>
    <row r="371" spans="1:6" ht="22.5">
      <c r="A371" s="85" t="s">
        <v>92</v>
      </c>
      <c r="B371" s="86" t="s">
        <v>154</v>
      </c>
      <c r="C371" s="86" t="s">
        <v>639</v>
      </c>
      <c r="D371" s="87">
        <v>1000</v>
      </c>
      <c r="E371" s="87">
        <v>0</v>
      </c>
      <c r="F371" s="91">
        <f t="shared" si="13"/>
        <v>1000</v>
      </c>
    </row>
    <row r="372" spans="1:6">
      <c r="A372" s="85" t="s">
        <v>73</v>
      </c>
      <c r="B372" s="86" t="s">
        <v>154</v>
      </c>
      <c r="C372" s="86" t="s">
        <v>640</v>
      </c>
      <c r="D372" s="87">
        <v>1000</v>
      </c>
      <c r="E372" s="87">
        <v>0</v>
      </c>
      <c r="F372" s="91">
        <f t="shared" si="13"/>
        <v>1000</v>
      </c>
    </row>
    <row r="373" spans="1:6">
      <c r="A373" s="85" t="s">
        <v>91</v>
      </c>
      <c r="B373" s="86" t="s">
        <v>154</v>
      </c>
      <c r="C373" s="86" t="s">
        <v>641</v>
      </c>
      <c r="D373" s="87">
        <v>1000</v>
      </c>
      <c r="E373" s="87">
        <v>0</v>
      </c>
      <c r="F373" s="91">
        <f t="shared" si="13"/>
        <v>1000</v>
      </c>
    </row>
    <row r="374" spans="1:6">
      <c r="A374" s="85" t="s">
        <v>240</v>
      </c>
      <c r="B374" s="86" t="s">
        <v>154</v>
      </c>
      <c r="C374" s="86" t="s">
        <v>481</v>
      </c>
      <c r="D374" s="87">
        <v>5000</v>
      </c>
      <c r="E374" s="87">
        <v>0</v>
      </c>
      <c r="F374" s="91">
        <f t="shared" si="13"/>
        <v>5000</v>
      </c>
    </row>
    <row r="375" spans="1:6" ht="78.75">
      <c r="A375" s="85" t="s">
        <v>263</v>
      </c>
      <c r="B375" s="86" t="s">
        <v>154</v>
      </c>
      <c r="C375" s="86" t="s">
        <v>482</v>
      </c>
      <c r="D375" s="87">
        <v>5000</v>
      </c>
      <c r="E375" s="87">
        <v>0</v>
      </c>
      <c r="F375" s="91">
        <f t="shared" si="13"/>
        <v>5000</v>
      </c>
    </row>
    <row r="376" spans="1:6" ht="22.5">
      <c r="A376" s="85" t="s">
        <v>90</v>
      </c>
      <c r="B376" s="86" t="s">
        <v>154</v>
      </c>
      <c r="C376" s="86" t="s">
        <v>483</v>
      </c>
      <c r="D376" s="87">
        <v>5000</v>
      </c>
      <c r="E376" s="87">
        <v>0</v>
      </c>
      <c r="F376" s="91">
        <f t="shared" si="13"/>
        <v>5000</v>
      </c>
    </row>
    <row r="377" spans="1:6">
      <c r="A377" s="85" t="s">
        <v>73</v>
      </c>
      <c r="B377" s="86" t="s">
        <v>154</v>
      </c>
      <c r="C377" s="86" t="s">
        <v>484</v>
      </c>
      <c r="D377" s="87">
        <v>5000</v>
      </c>
      <c r="E377" s="87">
        <v>0</v>
      </c>
      <c r="F377" s="91">
        <f t="shared" si="13"/>
        <v>5000</v>
      </c>
    </row>
    <row r="378" spans="1:6">
      <c r="A378" s="85" t="s">
        <v>91</v>
      </c>
      <c r="B378" s="86" t="s">
        <v>154</v>
      </c>
      <c r="C378" s="86" t="s">
        <v>485</v>
      </c>
      <c r="D378" s="87">
        <v>5000</v>
      </c>
      <c r="E378" s="87">
        <v>0</v>
      </c>
      <c r="F378" s="91">
        <f t="shared" si="13"/>
        <v>5000</v>
      </c>
    </row>
    <row r="379" spans="1:6">
      <c r="A379" s="85" t="s">
        <v>158</v>
      </c>
      <c r="B379" s="86" t="s">
        <v>154</v>
      </c>
      <c r="C379" s="86" t="s">
        <v>160</v>
      </c>
      <c r="D379" s="87">
        <v>500000</v>
      </c>
      <c r="E379" s="87">
        <v>79012.02</v>
      </c>
      <c r="F379" s="91">
        <f t="shared" si="13"/>
        <v>420987.98</v>
      </c>
    </row>
    <row r="380" spans="1:6">
      <c r="A380" s="85" t="s">
        <v>159</v>
      </c>
      <c r="B380" s="86" t="s">
        <v>154</v>
      </c>
      <c r="C380" s="86" t="s">
        <v>161</v>
      </c>
      <c r="D380" s="87">
        <v>500000</v>
      </c>
      <c r="E380" s="87">
        <v>79012.02</v>
      </c>
      <c r="F380" s="91">
        <f t="shared" si="13"/>
        <v>420987.98</v>
      </c>
    </row>
    <row r="381" spans="1:6" ht="33.75">
      <c r="A381" s="85" t="s">
        <v>264</v>
      </c>
      <c r="B381" s="86" t="s">
        <v>154</v>
      </c>
      <c r="C381" s="86" t="s">
        <v>486</v>
      </c>
      <c r="D381" s="87">
        <v>500000</v>
      </c>
      <c r="E381" s="87">
        <v>79012.02</v>
      </c>
      <c r="F381" s="91">
        <f t="shared" si="13"/>
        <v>420987.98</v>
      </c>
    </row>
    <row r="382" spans="1:6">
      <c r="A382" s="85" t="s">
        <v>240</v>
      </c>
      <c r="B382" s="86" t="s">
        <v>154</v>
      </c>
      <c r="C382" s="86" t="s">
        <v>487</v>
      </c>
      <c r="D382" s="87">
        <v>500000</v>
      </c>
      <c r="E382" s="87">
        <v>79012.02</v>
      </c>
      <c r="F382" s="91">
        <f t="shared" si="13"/>
        <v>420987.98</v>
      </c>
    </row>
    <row r="383" spans="1:6" ht="90">
      <c r="A383" s="85" t="s">
        <v>574</v>
      </c>
      <c r="B383" s="86" t="s">
        <v>154</v>
      </c>
      <c r="C383" s="86" t="s">
        <v>488</v>
      </c>
      <c r="D383" s="87">
        <v>500000</v>
      </c>
      <c r="E383" s="87">
        <v>79012.02</v>
      </c>
      <c r="F383" s="91">
        <f t="shared" si="13"/>
        <v>420987.98</v>
      </c>
    </row>
    <row r="384" spans="1:6">
      <c r="A384" s="85" t="s">
        <v>87</v>
      </c>
      <c r="B384" s="86" t="s">
        <v>154</v>
      </c>
      <c r="C384" s="86" t="s">
        <v>489</v>
      </c>
      <c r="D384" s="87">
        <v>500000</v>
      </c>
      <c r="E384" s="87">
        <v>79012.02</v>
      </c>
      <c r="F384" s="91">
        <f t="shared" si="13"/>
        <v>420987.98</v>
      </c>
    </row>
    <row r="385" spans="1:6">
      <c r="A385" s="85" t="s">
        <v>73</v>
      </c>
      <c r="B385" s="86" t="s">
        <v>154</v>
      </c>
      <c r="C385" s="86" t="s">
        <v>490</v>
      </c>
      <c r="D385" s="87">
        <v>500000</v>
      </c>
      <c r="E385" s="87">
        <v>79012.02</v>
      </c>
      <c r="F385" s="91">
        <f t="shared" si="13"/>
        <v>420987.98</v>
      </c>
    </row>
    <row r="386" spans="1:6" ht="22.5">
      <c r="A386" s="85" t="s">
        <v>88</v>
      </c>
      <c r="B386" s="86" t="s">
        <v>154</v>
      </c>
      <c r="C386" s="86" t="s">
        <v>491</v>
      </c>
      <c r="D386" s="87">
        <v>500000</v>
      </c>
      <c r="E386" s="87">
        <v>79012.02</v>
      </c>
      <c r="F386" s="91">
        <f t="shared" si="13"/>
        <v>420987.98</v>
      </c>
    </row>
    <row r="387" spans="1:6" ht="33.75">
      <c r="A387" s="85" t="s">
        <v>89</v>
      </c>
      <c r="B387" s="86" t="s">
        <v>154</v>
      </c>
      <c r="C387" s="86" t="s">
        <v>492</v>
      </c>
      <c r="D387" s="87">
        <v>500000</v>
      </c>
      <c r="E387" s="87">
        <v>79012.02</v>
      </c>
      <c r="F387" s="91">
        <f t="shared" si="13"/>
        <v>420987.98</v>
      </c>
    </row>
    <row r="388" spans="1:6">
      <c r="A388" s="85" t="s">
        <v>104</v>
      </c>
      <c r="B388" s="86" t="s">
        <v>154</v>
      </c>
      <c r="C388" s="86" t="s">
        <v>121</v>
      </c>
      <c r="D388" s="87">
        <v>20000</v>
      </c>
      <c r="E388" s="87">
        <v>0</v>
      </c>
      <c r="F388" s="91">
        <f t="shared" si="13"/>
        <v>20000</v>
      </c>
    </row>
    <row r="389" spans="1:6" ht="22.5">
      <c r="A389" s="85" t="s">
        <v>105</v>
      </c>
      <c r="B389" s="86" t="s">
        <v>154</v>
      </c>
      <c r="C389" s="86" t="s">
        <v>122</v>
      </c>
      <c r="D389" s="87">
        <v>20000</v>
      </c>
      <c r="E389" s="87">
        <v>0</v>
      </c>
      <c r="F389" s="91">
        <f t="shared" si="13"/>
        <v>20000</v>
      </c>
    </row>
    <row r="390" spans="1:6" ht="22.5">
      <c r="A390" s="85" t="s">
        <v>265</v>
      </c>
      <c r="B390" s="86" t="s">
        <v>154</v>
      </c>
      <c r="C390" s="86" t="s">
        <v>493</v>
      </c>
      <c r="D390" s="87">
        <v>20000</v>
      </c>
      <c r="E390" s="87">
        <v>0</v>
      </c>
      <c r="F390" s="91">
        <f t="shared" si="13"/>
        <v>20000</v>
      </c>
    </row>
    <row r="391" spans="1:6">
      <c r="A391" s="85" t="s">
        <v>240</v>
      </c>
      <c r="B391" s="86" t="s">
        <v>154</v>
      </c>
      <c r="C391" s="86" t="s">
        <v>494</v>
      </c>
      <c r="D391" s="87">
        <v>20000</v>
      </c>
      <c r="E391" s="87">
        <v>0</v>
      </c>
      <c r="F391" s="91">
        <f t="shared" si="13"/>
        <v>20000</v>
      </c>
    </row>
    <row r="392" spans="1:6" ht="90">
      <c r="A392" s="85" t="s">
        <v>266</v>
      </c>
      <c r="B392" s="86" t="s">
        <v>154</v>
      </c>
      <c r="C392" s="86" t="s">
        <v>495</v>
      </c>
      <c r="D392" s="87">
        <v>20000</v>
      </c>
      <c r="E392" s="87">
        <v>0</v>
      </c>
      <c r="F392" s="91">
        <f t="shared" si="13"/>
        <v>20000</v>
      </c>
    </row>
    <row r="393" spans="1:6" ht="45">
      <c r="A393" s="85" t="s">
        <v>239</v>
      </c>
      <c r="B393" s="86" t="s">
        <v>154</v>
      </c>
      <c r="C393" s="86" t="s">
        <v>496</v>
      </c>
      <c r="D393" s="87">
        <v>20000</v>
      </c>
      <c r="E393" s="87">
        <v>0</v>
      </c>
      <c r="F393" s="91">
        <f t="shared" si="13"/>
        <v>20000</v>
      </c>
    </row>
    <row r="394" spans="1:6">
      <c r="A394" s="85" t="s">
        <v>73</v>
      </c>
      <c r="B394" s="86" t="s">
        <v>154</v>
      </c>
      <c r="C394" s="86" t="s">
        <v>497</v>
      </c>
      <c r="D394" s="87">
        <v>20000</v>
      </c>
      <c r="E394" s="87">
        <v>0</v>
      </c>
      <c r="F394" s="91">
        <f t="shared" si="13"/>
        <v>20000</v>
      </c>
    </row>
    <row r="395" spans="1:6">
      <c r="A395" s="85" t="s">
        <v>91</v>
      </c>
      <c r="B395" s="86" t="s">
        <v>154</v>
      </c>
      <c r="C395" s="86" t="s">
        <v>498</v>
      </c>
      <c r="D395" s="87">
        <v>20000</v>
      </c>
      <c r="E395" s="87">
        <v>0</v>
      </c>
      <c r="F395" s="91">
        <f t="shared" si="13"/>
        <v>20000</v>
      </c>
    </row>
    <row r="396" spans="1:6" ht="22.5">
      <c r="A396" s="85" t="s">
        <v>106</v>
      </c>
      <c r="B396" s="86" t="s">
        <v>155</v>
      </c>
      <c r="C396" s="86" t="s">
        <v>163</v>
      </c>
      <c r="D396" s="87">
        <v>-1456200</v>
      </c>
      <c r="E396" s="87">
        <v>361957.01</v>
      </c>
      <c r="F396" s="91">
        <f t="shared" si="13"/>
        <v>-1818157.01</v>
      </c>
    </row>
  </sheetData>
  <mergeCells count="2">
    <mergeCell ref="A4:A8"/>
    <mergeCell ref="E4:E8"/>
  </mergeCells>
  <phoneticPr fontId="3" type="noConversion"/>
  <pageMargins left="0.15748031496062992" right="0" top="0.39370078740157483" bottom="0" header="0" footer="0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H17" sqref="H17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2.5703125" customWidth="1"/>
    <col min="7" max="7" width="17.5703125" customWidth="1"/>
  </cols>
  <sheetData>
    <row r="1" spans="1:114">
      <c r="A1" s="2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</row>
    <row r="2" spans="1:114" ht="15">
      <c r="D2" s="26" t="s">
        <v>18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</row>
    <row r="3" spans="1:114"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</row>
    <row r="4" spans="1:114">
      <c r="A4" s="21"/>
      <c r="B4" s="22"/>
      <c r="C4" s="108" t="s">
        <v>20</v>
      </c>
      <c r="D4" s="108" t="s">
        <v>35</v>
      </c>
      <c r="E4" s="32"/>
      <c r="F4" s="111" t="s">
        <v>23</v>
      </c>
      <c r="G4" s="111" t="s">
        <v>17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</row>
    <row r="5" spans="1:114">
      <c r="A5" s="23"/>
      <c r="C5" s="109"/>
      <c r="D5" s="110"/>
      <c r="E5" s="3" t="s">
        <v>25</v>
      </c>
      <c r="F5" s="110"/>
      <c r="G5" s="110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</row>
    <row r="6" spans="1:114">
      <c r="A6" s="11" t="s">
        <v>7</v>
      </c>
      <c r="B6" s="11" t="s">
        <v>8</v>
      </c>
      <c r="C6" s="109"/>
      <c r="D6" s="110"/>
      <c r="E6" s="3" t="s">
        <v>26</v>
      </c>
      <c r="F6" s="110"/>
      <c r="G6" s="11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</row>
    <row r="7" spans="1:114">
      <c r="A7" s="24"/>
      <c r="B7" s="11" t="s">
        <v>9</v>
      </c>
      <c r="C7" s="109"/>
      <c r="D7" s="110"/>
      <c r="E7" s="16" t="s">
        <v>2</v>
      </c>
      <c r="F7" s="110"/>
      <c r="G7" s="11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</row>
    <row r="8" spans="1:114">
      <c r="A8" s="24"/>
      <c r="B8" s="11" t="s">
        <v>10</v>
      </c>
      <c r="C8" s="109"/>
      <c r="D8" s="110"/>
      <c r="E8" s="3"/>
      <c r="F8" s="110"/>
      <c r="G8" s="11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</row>
    <row r="9" spans="1:114">
      <c r="A9" s="30">
        <v>1</v>
      </c>
      <c r="B9" s="27">
        <v>2</v>
      </c>
      <c r="C9" s="33" t="s">
        <v>19</v>
      </c>
      <c r="D9" s="27">
        <v>3</v>
      </c>
      <c r="E9" s="36">
        <v>4</v>
      </c>
      <c r="F9" s="36">
        <v>5</v>
      </c>
      <c r="G9" s="36">
        <v>6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</row>
    <row r="10" spans="1:114" ht="22.5">
      <c r="A10" s="43" t="s">
        <v>41</v>
      </c>
      <c r="B10" s="44">
        <v>500</v>
      </c>
      <c r="C10" s="29" t="s">
        <v>21</v>
      </c>
      <c r="D10" s="45" t="s">
        <v>38</v>
      </c>
      <c r="E10" s="89">
        <f>E17+E16</f>
        <v>1456200</v>
      </c>
      <c r="F10" s="89">
        <f>F16+F20</f>
        <v>-361957.01000000024</v>
      </c>
      <c r="G10" s="88">
        <f>G15+G20</f>
        <v>1818157.0099999979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</row>
    <row r="11" spans="1:114">
      <c r="A11" s="43" t="s">
        <v>42</v>
      </c>
      <c r="B11" s="44">
        <v>700</v>
      </c>
      <c r="C11" s="1"/>
      <c r="D11" s="46" t="s">
        <v>52</v>
      </c>
      <c r="E11" s="89">
        <f>E16+E20</f>
        <v>1456200</v>
      </c>
      <c r="F11" s="89">
        <f>F16+F20</f>
        <v>-361957.01000000024</v>
      </c>
      <c r="G11" s="88">
        <f t="shared" ref="G11:G19" si="0">E11-F11</f>
        <v>1818157.0100000002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</row>
    <row r="12" spans="1:114" ht="33.75">
      <c r="A12" s="43" t="s">
        <v>43</v>
      </c>
      <c r="B12" s="44">
        <v>700</v>
      </c>
      <c r="C12" s="13"/>
      <c r="D12" s="46" t="s">
        <v>53</v>
      </c>
      <c r="E12" s="89">
        <f>E16+E20</f>
        <v>1456200</v>
      </c>
      <c r="F12" s="89">
        <f>F16+F20</f>
        <v>-361957.01000000024</v>
      </c>
      <c r="G12" s="88">
        <f t="shared" si="0"/>
        <v>1818157.0100000002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</row>
    <row r="13" spans="1:114" ht="22.5">
      <c r="A13" s="43" t="s">
        <v>44</v>
      </c>
      <c r="B13" s="44">
        <v>710</v>
      </c>
      <c r="C13" s="9" t="s">
        <v>29</v>
      </c>
      <c r="D13" s="46" t="s">
        <v>54</v>
      </c>
      <c r="E13" s="87">
        <v>-50664700</v>
      </c>
      <c r="F13" s="87">
        <v>-3984492.29</v>
      </c>
      <c r="G13" s="88">
        <f t="shared" si="0"/>
        <v>-46680207.710000001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</row>
    <row r="14" spans="1:114" ht="22.5">
      <c r="A14" s="43" t="s">
        <v>45</v>
      </c>
      <c r="B14" s="44">
        <v>710</v>
      </c>
      <c r="D14" s="46" t="s">
        <v>55</v>
      </c>
      <c r="E14" s="87">
        <v>-50664700</v>
      </c>
      <c r="F14" s="87">
        <v>-3984492.29</v>
      </c>
      <c r="G14" s="88">
        <f t="shared" si="0"/>
        <v>-46680207.710000001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</row>
    <row r="15" spans="1:114" ht="22.5">
      <c r="A15" s="43" t="s">
        <v>46</v>
      </c>
      <c r="B15" s="44">
        <v>710</v>
      </c>
      <c r="C15" s="10"/>
      <c r="D15" s="46" t="s">
        <v>56</v>
      </c>
      <c r="E15" s="87">
        <v>-50664700</v>
      </c>
      <c r="F15" s="87">
        <v>-3984492.29</v>
      </c>
      <c r="G15" s="88">
        <f t="shared" si="0"/>
        <v>-46680207.710000001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</row>
    <row r="16" spans="1:114" ht="33.75">
      <c r="A16" s="43" t="s">
        <v>47</v>
      </c>
      <c r="B16" s="44">
        <v>710</v>
      </c>
      <c r="C16" s="9" t="s">
        <v>30</v>
      </c>
      <c r="D16" s="46" t="s">
        <v>57</v>
      </c>
      <c r="E16" s="87">
        <v>-50664700</v>
      </c>
      <c r="F16" s="87">
        <v>-3984492.29</v>
      </c>
      <c r="G16" s="88">
        <f t="shared" si="0"/>
        <v>-46680207.710000001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</row>
    <row r="17" spans="1:114" ht="22.5">
      <c r="A17" s="43" t="s">
        <v>48</v>
      </c>
      <c r="B17" s="44">
        <v>720</v>
      </c>
      <c r="D17" s="46" t="s">
        <v>58</v>
      </c>
      <c r="E17" s="87">
        <v>52120900</v>
      </c>
      <c r="F17" s="87">
        <v>3622535.28</v>
      </c>
      <c r="G17" s="88">
        <f t="shared" si="0"/>
        <v>48498364.719999999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</row>
    <row r="18" spans="1:114" ht="22.5">
      <c r="A18" s="43" t="s">
        <v>49</v>
      </c>
      <c r="B18" s="44">
        <v>720</v>
      </c>
      <c r="C18" s="10"/>
      <c r="D18" s="46" t="s">
        <v>59</v>
      </c>
      <c r="E18" s="87">
        <v>52120900</v>
      </c>
      <c r="F18" s="87">
        <v>3622535.28</v>
      </c>
      <c r="G18" s="88">
        <f>E18-F18</f>
        <v>48498364.719999999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</row>
    <row r="19" spans="1:114" ht="22.5">
      <c r="A19" s="43" t="s">
        <v>50</v>
      </c>
      <c r="B19" s="44">
        <v>720</v>
      </c>
      <c r="C19" s="6"/>
      <c r="D19" s="46" t="s">
        <v>60</v>
      </c>
      <c r="E19" s="87">
        <v>52120900</v>
      </c>
      <c r="F19" s="87">
        <v>3622535.28</v>
      </c>
      <c r="G19" s="88">
        <f t="shared" si="0"/>
        <v>48498364.719999999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</row>
    <row r="20" spans="1:114" ht="33.75">
      <c r="A20" s="43" t="s">
        <v>51</v>
      </c>
      <c r="B20" s="44">
        <v>720</v>
      </c>
      <c r="D20" s="46" t="s">
        <v>61</v>
      </c>
      <c r="E20" s="87">
        <v>52120900</v>
      </c>
      <c r="F20" s="87">
        <v>3622535.28</v>
      </c>
      <c r="G20" s="88">
        <f>E20-F20</f>
        <v>48498364.719999999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</row>
    <row r="21" spans="1:114">
      <c r="A21" s="6"/>
      <c r="B21" s="39"/>
      <c r="C21" s="10"/>
      <c r="D21" s="10"/>
      <c r="E21" s="37"/>
      <c r="F21" s="5"/>
      <c r="G21" s="5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</row>
    <row r="22" spans="1:114">
      <c r="A22" s="42" t="s">
        <v>62</v>
      </c>
      <c r="B22" s="2" t="s">
        <v>63</v>
      </c>
      <c r="C22" s="2"/>
      <c r="D22" s="2"/>
      <c r="E22" s="112" t="s">
        <v>162</v>
      </c>
      <c r="F22" s="112"/>
      <c r="G22" s="112"/>
      <c r="H22" s="112"/>
      <c r="I22" s="2"/>
      <c r="J22" s="2"/>
      <c r="K22" s="112"/>
      <c r="L22" s="112"/>
      <c r="M22" s="112"/>
      <c r="N22" s="112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</row>
    <row r="23" spans="1:114">
      <c r="A23" s="50"/>
      <c r="B23" s="113" t="s">
        <v>64</v>
      </c>
      <c r="C23" s="113"/>
      <c r="D23" s="113"/>
      <c r="E23" s="113" t="s">
        <v>65</v>
      </c>
      <c r="F23" s="113"/>
      <c r="G23" s="113"/>
      <c r="H23" s="113"/>
      <c r="I23" s="51"/>
      <c r="K23" s="113"/>
      <c r="L23" s="113"/>
      <c r="M23" s="113"/>
      <c r="N23" s="113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</row>
    <row r="24" spans="1:114">
      <c r="A24" s="52"/>
      <c r="B24" s="2"/>
      <c r="C24" s="2"/>
      <c r="D24" s="2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</row>
    <row r="25" spans="1:114" ht="22.5">
      <c r="A25" s="42" t="s">
        <v>66</v>
      </c>
      <c r="B25" s="2" t="s">
        <v>63</v>
      </c>
      <c r="C25" s="2"/>
      <c r="D25" s="2"/>
      <c r="E25" s="112" t="s">
        <v>67</v>
      </c>
      <c r="F25" s="112"/>
      <c r="G25" s="112"/>
      <c r="H25" s="112"/>
      <c r="I25" s="2"/>
      <c r="J25" s="2"/>
      <c r="K25" s="112"/>
      <c r="L25" s="112"/>
      <c r="M25" s="112"/>
      <c r="N25" s="112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</row>
    <row r="26" spans="1:114">
      <c r="A26" s="50"/>
      <c r="B26" s="113" t="s">
        <v>64</v>
      </c>
      <c r="C26" s="113"/>
      <c r="D26" s="113"/>
      <c r="E26" s="113" t="s">
        <v>65</v>
      </c>
      <c r="F26" s="113"/>
      <c r="G26" s="113"/>
      <c r="H26" s="113"/>
      <c r="I26" s="51"/>
      <c r="K26" s="113"/>
      <c r="L26" s="113"/>
      <c r="M26" s="113"/>
      <c r="N26" s="113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</row>
    <row r="27" spans="1:114">
      <c r="A27" s="52"/>
      <c r="B27" s="2"/>
      <c r="C27" s="2"/>
      <c r="D27" s="2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</row>
    <row r="28" spans="1:114">
      <c r="A28" s="42" t="s">
        <v>68</v>
      </c>
      <c r="B28" s="2" t="s">
        <v>63</v>
      </c>
      <c r="C28" s="2"/>
      <c r="D28" s="2"/>
      <c r="E28" s="112" t="s">
        <v>153</v>
      </c>
      <c r="F28" s="112"/>
      <c r="G28" s="112"/>
      <c r="H28" s="112"/>
      <c r="I28" s="2"/>
      <c r="J28" s="2"/>
      <c r="K28" s="112"/>
      <c r="L28" s="112"/>
      <c r="M28" s="112"/>
      <c r="N28" s="112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</row>
    <row r="29" spans="1:114">
      <c r="A29" s="54"/>
      <c r="B29" s="113" t="s">
        <v>64</v>
      </c>
      <c r="C29" s="113"/>
      <c r="D29" s="113"/>
      <c r="E29" s="113" t="s">
        <v>65</v>
      </c>
      <c r="F29" s="113"/>
      <c r="G29" s="113"/>
      <c r="H29" s="113"/>
      <c r="I29" s="51"/>
      <c r="J29" s="53"/>
      <c r="K29" s="113"/>
      <c r="L29" s="113"/>
      <c r="M29" s="113"/>
      <c r="N29" s="113"/>
      <c r="O29" s="53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</row>
    <row r="30" spans="1:11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</row>
    <row r="31" spans="1:11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</row>
    <row r="32" spans="1:114">
      <c r="A32" s="50" t="s">
        <v>735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</row>
    <row r="33" spans="1:114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</row>
    <row r="34" spans="1:11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</row>
    <row r="35" spans="1:114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</row>
    <row r="36" spans="1:114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</row>
    <row r="37" spans="1:11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</row>
    <row r="38" spans="1:114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</row>
    <row r="39" spans="1:114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</row>
    <row r="40" spans="1:114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</row>
    <row r="41" spans="1:114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</row>
    <row r="42" spans="1:114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</row>
    <row r="43" spans="1:114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</row>
    <row r="44" spans="1:11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</row>
    <row r="45" spans="1:114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</row>
    <row r="46" spans="1:114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</row>
    <row r="47" spans="1:114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</row>
    <row r="48" spans="1:114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</row>
    <row r="49" spans="1:114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</row>
    <row r="50" spans="1:114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</row>
    <row r="51" spans="1:114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</row>
    <row r="52" spans="1:114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</row>
    <row r="53" spans="1:114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</row>
    <row r="54" spans="1:11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</row>
    <row r="55" spans="1:114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</row>
    <row r="56" spans="1:114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</row>
    <row r="57" spans="1:114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</row>
    <row r="58" spans="1:114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</row>
    <row r="59" spans="1:114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</row>
    <row r="60" spans="1:114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</row>
    <row r="61" spans="1:114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</row>
    <row r="62" spans="1:114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</row>
    <row r="63" spans="1:11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</row>
    <row r="64" spans="1:11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</row>
    <row r="65" spans="1:11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</row>
    <row r="66" spans="1:11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</row>
    <row r="67" spans="1:11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</row>
    <row r="68" spans="1:11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</row>
    <row r="69" spans="1:11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</row>
    <row r="70" spans="1:11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</row>
    <row r="71" spans="1:11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</row>
    <row r="72" spans="1:114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</row>
    <row r="73" spans="1:114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</row>
    <row r="74" spans="1:11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</row>
    <row r="75" spans="1:114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</row>
    <row r="76" spans="1:114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</row>
    <row r="77" spans="1:114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</row>
    <row r="78" spans="1:114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</row>
    <row r="79" spans="1:114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</row>
    <row r="80" spans="1:114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</row>
    <row r="81" spans="1:114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</row>
    <row r="82" spans="1:114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</row>
    <row r="83" spans="1:11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</row>
    <row r="84" spans="1:11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</row>
    <row r="85" spans="1:11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</row>
    <row r="86" spans="1:11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</row>
    <row r="87" spans="1:11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</row>
    <row r="88" spans="1:11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</row>
    <row r="89" spans="1:11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</row>
    <row r="90" spans="1:11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</row>
    <row r="91" spans="1:11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</row>
    <row r="92" spans="1:11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</row>
    <row r="93" spans="1:11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</row>
    <row r="94" spans="1:11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</row>
    <row r="95" spans="1:114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</row>
    <row r="96" spans="1:114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</row>
    <row r="97" spans="1:114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</row>
    <row r="98" spans="1:114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</row>
    <row r="99" spans="1:114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</row>
    <row r="100" spans="1:114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</row>
    <row r="101" spans="1:114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</row>
    <row r="102" spans="1:114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</row>
    <row r="103" spans="1:114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</row>
    <row r="104" spans="1:11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</row>
    <row r="105" spans="1:114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</row>
    <row r="106" spans="1:114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</row>
    <row r="107" spans="1:114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</row>
    <row r="108" spans="1:114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</row>
    <row r="109" spans="1:114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</row>
    <row r="110" spans="1:114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</row>
    <row r="111" spans="1:114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</row>
    <row r="112" spans="1:114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</row>
    <row r="113" spans="1:114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</row>
    <row r="114" spans="1: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</row>
    <row r="115" spans="1:114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</row>
    <row r="116" spans="1:114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</row>
    <row r="117" spans="1:114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</row>
    <row r="118" spans="1:114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</row>
    <row r="119" spans="1:114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</row>
    <row r="120" spans="1:114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</row>
    <row r="121" spans="1:114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</row>
    <row r="122" spans="1:114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</row>
    <row r="123" spans="1:114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</row>
    <row r="124" spans="1:11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</row>
    <row r="125" spans="1:114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</row>
    <row r="126" spans="1:114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</row>
    <row r="127" spans="1:114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</row>
    <row r="128" spans="1:114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</row>
    <row r="129" spans="1:114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</row>
    <row r="130" spans="1:114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</row>
    <row r="131" spans="1:114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</row>
    <row r="132" spans="1:114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</row>
    <row r="133" spans="1:114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</row>
    <row r="134" spans="1:11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</row>
    <row r="135" spans="1:114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</row>
    <row r="136" spans="1:114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</row>
    <row r="137" spans="1:114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</row>
    <row r="138" spans="1:114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</row>
    <row r="139" spans="1:114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</row>
    <row r="140" spans="1:114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</row>
    <row r="141" spans="1:114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</row>
    <row r="142" spans="1:114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</row>
    <row r="143" spans="1:114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</row>
    <row r="144" spans="1:11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</row>
    <row r="145" spans="1:114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</row>
    <row r="146" spans="1:114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</row>
    <row r="147" spans="1:114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</row>
    <row r="148" spans="1:114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</row>
    <row r="149" spans="1:114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</row>
    <row r="150" spans="1:114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</row>
    <row r="151" spans="1:114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</row>
    <row r="152" spans="1:114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</row>
    <row r="153" spans="1:114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</row>
    <row r="154" spans="1:11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</row>
    <row r="155" spans="1:114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</row>
    <row r="156" spans="1:114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</row>
    <row r="157" spans="1:114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</row>
    <row r="158" spans="1:114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</row>
    <row r="159" spans="1:114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</row>
    <row r="160" spans="1:114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</row>
    <row r="161" spans="1:114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</row>
    <row r="162" spans="1:114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</row>
    <row r="163" spans="1:114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</row>
    <row r="164" spans="1:11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</row>
    <row r="165" spans="1:114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</row>
    <row r="166" spans="1:114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</row>
    <row r="167" spans="1:114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</row>
    <row r="168" spans="1:114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</row>
    <row r="169" spans="1:114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</row>
    <row r="170" spans="1:114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</row>
    <row r="171" spans="1:114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</row>
    <row r="172" spans="1:114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</row>
    <row r="173" spans="1:114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</row>
    <row r="174" spans="1:11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</row>
    <row r="175" spans="1:114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</row>
    <row r="176" spans="1:114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</row>
    <row r="177" spans="1:114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</row>
    <row r="178" spans="1:114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</row>
    <row r="179" spans="1:114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</row>
    <row r="180" spans="1:114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</row>
    <row r="181" spans="1:114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</row>
    <row r="182" spans="1:114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</row>
    <row r="183" spans="1:114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</row>
    <row r="184" spans="1:11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</row>
    <row r="185" spans="1:114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</row>
    <row r="186" spans="1:114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</row>
    <row r="187" spans="1:114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</row>
    <row r="188" spans="1:114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</row>
    <row r="189" spans="1:114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</row>
    <row r="190" spans="1:114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</row>
    <row r="191" spans="1:114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</row>
    <row r="192" spans="1:114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</row>
    <row r="193" spans="1:114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</row>
    <row r="194" spans="1:11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</row>
    <row r="195" spans="1:114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</row>
    <row r="196" spans="1:114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</row>
    <row r="197" spans="1:114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</row>
    <row r="198" spans="1:114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</row>
    <row r="199" spans="1:114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</row>
    <row r="200" spans="1:114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</row>
    <row r="201" spans="1:114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</row>
    <row r="202" spans="1:114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</row>
    <row r="203" spans="1:114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</row>
    <row r="204" spans="1:11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</row>
    <row r="205" spans="1:114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</row>
    <row r="206" spans="1:114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</row>
    <row r="207" spans="1:114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</row>
    <row r="208" spans="1:114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</row>
    <row r="209" spans="1:114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</row>
    <row r="210" spans="1:114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</row>
    <row r="211" spans="1:114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</row>
    <row r="212" spans="1:114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</row>
    <row r="213" spans="1:114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</row>
    <row r="214" spans="1:1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</row>
    <row r="215" spans="1:114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</row>
    <row r="216" spans="1:114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</row>
    <row r="217" spans="1:114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</row>
    <row r="218" spans="1:114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</row>
    <row r="219" spans="1:114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</row>
    <row r="220" spans="1:114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</row>
    <row r="221" spans="1:114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</row>
    <row r="222" spans="1:114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</row>
    <row r="223" spans="1:114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</row>
    <row r="224" spans="1:11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</row>
    <row r="225" spans="1:114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</row>
    <row r="226" spans="1:114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</row>
    <row r="227" spans="1:114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</row>
    <row r="228" spans="1:114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</row>
    <row r="229" spans="1:114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</row>
    <row r="230" spans="1:114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</row>
    <row r="231" spans="1:114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</row>
    <row r="232" spans="1:114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</row>
    <row r="233" spans="1:114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</row>
    <row r="234" spans="1:11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</row>
    <row r="235" spans="1:114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</row>
    <row r="236" spans="1:114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</row>
    <row r="237" spans="1:114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</row>
    <row r="238" spans="1:114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</row>
    <row r="239" spans="1:114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</row>
    <row r="240" spans="1:114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</row>
    <row r="241" spans="1:114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</row>
    <row r="242" spans="1:114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</row>
    <row r="243" spans="1:114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</row>
    <row r="244" spans="1:11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</row>
    <row r="245" spans="1:114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</row>
    <row r="246" spans="1:114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</row>
    <row r="247" spans="1:114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</row>
    <row r="248" spans="1:114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</row>
    <row r="249" spans="1:114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</row>
    <row r="250" spans="1:114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</row>
    <row r="251" spans="1:114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</row>
    <row r="252" spans="1:114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</row>
    <row r="253" spans="1:114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</row>
    <row r="254" spans="1:11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</row>
    <row r="255" spans="1:114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</row>
    <row r="256" spans="1:114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</row>
    <row r="257" spans="1:114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</row>
    <row r="258" spans="1:114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</row>
    <row r="259" spans="1:114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</row>
    <row r="260" spans="1:114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</row>
    <row r="261" spans="1:114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</row>
    <row r="262" spans="1:114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</row>
    <row r="263" spans="1:114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</row>
    <row r="264" spans="1:11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</row>
    <row r="265" spans="1:114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</row>
    <row r="266" spans="1:114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</row>
    <row r="267" spans="1:114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</row>
    <row r="268" spans="1:114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</row>
    <row r="269" spans="1:114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</row>
    <row r="270" spans="1:114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</row>
    <row r="271" spans="1:114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</row>
    <row r="272" spans="1:114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</row>
    <row r="273" spans="1:114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</row>
    <row r="274" spans="1:11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</row>
    <row r="275" spans="1:114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</row>
    <row r="276" spans="1:114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</row>
    <row r="277" spans="1:114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</row>
    <row r="278" spans="1:114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</row>
    <row r="279" spans="1:114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</row>
    <row r="280" spans="1:114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</row>
    <row r="281" spans="1:114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</row>
    <row r="282" spans="1:114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</row>
    <row r="283" spans="1:114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</row>
    <row r="284" spans="1:11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</row>
    <row r="285" spans="1:114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</row>
    <row r="286" spans="1:114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</row>
    <row r="287" spans="1:114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</row>
    <row r="288" spans="1:114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</row>
    <row r="289" spans="1:114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</row>
    <row r="290" spans="1:114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</row>
    <row r="291" spans="1:114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</row>
    <row r="292" spans="1:114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</row>
    <row r="293" spans="1:114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</row>
    <row r="294" spans="1:11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</row>
    <row r="295" spans="1:114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</row>
    <row r="296" spans="1:114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</row>
    <row r="297" spans="1:114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</row>
    <row r="298" spans="1:114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</row>
    <row r="299" spans="1:114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</row>
    <row r="300" spans="1:114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</row>
    <row r="301" spans="1:114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</row>
    <row r="302" spans="1:114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</row>
    <row r="303" spans="1:114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</row>
    <row r="304" spans="1:11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</row>
    <row r="305" spans="1:114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</row>
    <row r="306" spans="1:114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</row>
    <row r="307" spans="1:114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</row>
    <row r="308" spans="1:114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</row>
    <row r="309" spans="1:114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</row>
    <row r="310" spans="1:114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</row>
    <row r="311" spans="1:114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</row>
    <row r="312" spans="1:114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</row>
    <row r="313" spans="1:114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</row>
    <row r="314" spans="1:1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</row>
    <row r="315" spans="1:114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</row>
    <row r="316" spans="1:114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</row>
    <row r="317" spans="1:114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</row>
    <row r="318" spans="1:114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</row>
    <row r="319" spans="1:114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</row>
    <row r="320" spans="1:114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</row>
    <row r="321" spans="1:114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</row>
    <row r="322" spans="1:114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</row>
    <row r="323" spans="1:114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</row>
    <row r="324" spans="1:11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</row>
    <row r="325" spans="1:114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</row>
    <row r="326" spans="1:114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</row>
    <row r="327" spans="1:114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</row>
    <row r="328" spans="1:114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</row>
    <row r="329" spans="1:114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</row>
    <row r="330" spans="1:114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</row>
    <row r="331" spans="1:114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</row>
    <row r="332" spans="1:114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</row>
    <row r="333" spans="1:114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</row>
    <row r="334" spans="1:11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</row>
    <row r="335" spans="1:114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</row>
    <row r="336" spans="1:114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</row>
    <row r="337" spans="1:114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</row>
    <row r="338" spans="1:114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</row>
    <row r="339" spans="1:114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</row>
    <row r="340" spans="1:114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</row>
    <row r="341" spans="1:114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</row>
    <row r="342" spans="1:114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</row>
    <row r="343" spans="1:114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</row>
    <row r="344" spans="1:11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</row>
    <row r="345" spans="1:114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</row>
    <row r="346" spans="1:114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</row>
    <row r="347" spans="1:114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</row>
    <row r="348" spans="1:114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</row>
    <row r="349" spans="1:114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</row>
    <row r="350" spans="1:114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</row>
    <row r="351" spans="1:114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</row>
    <row r="352" spans="1:114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</row>
    <row r="353" spans="1:114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</row>
    <row r="354" spans="1:11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</row>
    <row r="355" spans="1:114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</row>
    <row r="356" spans="1:114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</row>
    <row r="357" spans="1:114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4"/>
      <c r="DE357" s="14"/>
      <c r="DF357" s="14"/>
      <c r="DG357" s="14"/>
      <c r="DH357" s="14"/>
      <c r="DI357" s="14"/>
      <c r="DJ357" s="14"/>
    </row>
    <row r="358" spans="1:114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4"/>
      <c r="DI358" s="14"/>
      <c r="DJ358" s="14"/>
    </row>
    <row r="359" spans="1:114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</row>
    <row r="360" spans="1:114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</row>
    <row r="361" spans="1:114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</row>
    <row r="362" spans="1:114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4"/>
      <c r="DE362" s="14"/>
      <c r="DF362" s="14"/>
      <c r="DG362" s="14"/>
      <c r="DH362" s="14"/>
      <c r="DI362" s="14"/>
      <c r="DJ362" s="14"/>
    </row>
    <row r="363" spans="1:114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</row>
    <row r="364" spans="1:11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</row>
    <row r="365" spans="1:114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</row>
    <row r="366" spans="1:114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</row>
    <row r="367" spans="1:114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</row>
    <row r="368" spans="1:114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</row>
    <row r="369" spans="1:114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4"/>
      <c r="DE369" s="14"/>
      <c r="DF369" s="14"/>
      <c r="DG369" s="14"/>
      <c r="DH369" s="14"/>
      <c r="DI369" s="14"/>
      <c r="DJ369" s="14"/>
    </row>
    <row r="370" spans="1:114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</row>
    <row r="371" spans="1:114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</row>
    <row r="372" spans="1:114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</row>
    <row r="373" spans="1:114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</row>
    <row r="374" spans="1:11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</row>
    <row r="375" spans="1:114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</row>
    <row r="376" spans="1:114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</row>
    <row r="377" spans="1:114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4"/>
      <c r="DE377" s="14"/>
      <c r="DF377" s="14"/>
      <c r="DG377" s="14"/>
      <c r="DH377" s="14"/>
      <c r="DI377" s="14"/>
      <c r="DJ377" s="14"/>
    </row>
    <row r="378" spans="1:114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4"/>
      <c r="DE378" s="14"/>
      <c r="DF378" s="14"/>
      <c r="DG378" s="14"/>
      <c r="DH378" s="14"/>
      <c r="DI378" s="14"/>
      <c r="DJ378" s="14"/>
    </row>
    <row r="379" spans="1:114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</row>
    <row r="380" spans="1:114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</row>
    <row r="381" spans="1:114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4"/>
      <c r="DJ381" s="14"/>
    </row>
    <row r="382" spans="1:114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14"/>
      <c r="DF382" s="14"/>
      <c r="DG382" s="14"/>
      <c r="DH382" s="14"/>
      <c r="DI382" s="14"/>
      <c r="DJ382" s="14"/>
    </row>
    <row r="383" spans="1:114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4"/>
      <c r="DE383" s="14"/>
      <c r="DF383" s="14"/>
      <c r="DG383" s="14"/>
      <c r="DH383" s="14"/>
      <c r="DI383" s="14"/>
      <c r="DJ383" s="14"/>
    </row>
    <row r="384" spans="1:11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</row>
    <row r="385" spans="1:114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</row>
    <row r="386" spans="1:114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4"/>
      <c r="DJ386" s="14"/>
    </row>
    <row r="387" spans="1:114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4"/>
      <c r="DJ387" s="14"/>
    </row>
    <row r="388" spans="1:114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4"/>
      <c r="DE388" s="14"/>
      <c r="DF388" s="14"/>
      <c r="DG388" s="14"/>
      <c r="DH388" s="14"/>
      <c r="DI388" s="14"/>
      <c r="DJ388" s="14"/>
    </row>
    <row r="389" spans="1:114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4"/>
      <c r="DE389" s="14"/>
      <c r="DF389" s="14"/>
      <c r="DG389" s="14"/>
      <c r="DH389" s="14"/>
      <c r="DI389" s="14"/>
      <c r="DJ389" s="14"/>
    </row>
    <row r="390" spans="1:114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</row>
    <row r="391" spans="1:114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4"/>
      <c r="DE391" s="14"/>
      <c r="DF391" s="14"/>
      <c r="DG391" s="14"/>
      <c r="DH391" s="14"/>
      <c r="DI391" s="14"/>
      <c r="DJ391" s="14"/>
    </row>
    <row r="392" spans="1:114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4"/>
      <c r="DJ392" s="14"/>
    </row>
    <row r="393" spans="1:114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4"/>
      <c r="DJ393" s="14"/>
    </row>
    <row r="394" spans="1:11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4"/>
      <c r="DE394" s="14"/>
      <c r="DF394" s="14"/>
      <c r="DG394" s="14"/>
      <c r="DH394" s="14"/>
      <c r="DI394" s="14"/>
      <c r="DJ394" s="14"/>
    </row>
    <row r="395" spans="1:114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</row>
    <row r="396" spans="1:114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4"/>
      <c r="DJ396" s="14"/>
    </row>
    <row r="397" spans="1:114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4"/>
      <c r="DE397" s="14"/>
      <c r="DF397" s="14"/>
      <c r="DG397" s="14"/>
      <c r="DH397" s="14"/>
      <c r="DI397" s="14"/>
      <c r="DJ397" s="14"/>
    </row>
    <row r="398" spans="1:114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4"/>
      <c r="DJ398" s="14"/>
    </row>
    <row r="399" spans="1:114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4"/>
      <c r="DE399" s="14"/>
      <c r="DF399" s="14"/>
      <c r="DG399" s="14"/>
      <c r="DH399" s="14"/>
      <c r="DI399" s="14"/>
      <c r="DJ399" s="14"/>
    </row>
    <row r="400" spans="1:114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</row>
    <row r="401" spans="1:114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4"/>
      <c r="DE401" s="14"/>
      <c r="DF401" s="14"/>
      <c r="DG401" s="14"/>
      <c r="DH401" s="14"/>
      <c r="DI401" s="14"/>
      <c r="DJ401" s="14"/>
    </row>
    <row r="402" spans="1:114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  <c r="CY402" s="14"/>
      <c r="CZ402" s="14"/>
      <c r="DA402" s="14"/>
      <c r="DB402" s="14"/>
      <c r="DC402" s="14"/>
      <c r="DD402" s="14"/>
      <c r="DE402" s="14"/>
      <c r="DF402" s="14"/>
      <c r="DG402" s="14"/>
      <c r="DH402" s="14"/>
      <c r="DI402" s="14"/>
      <c r="DJ402" s="14"/>
    </row>
    <row r="403" spans="1:114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</row>
    <row r="404" spans="1:11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  <c r="DJ404" s="14"/>
    </row>
    <row r="405" spans="1:114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  <c r="DJ405" s="14"/>
    </row>
    <row r="406" spans="1:114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  <c r="DJ406" s="14"/>
    </row>
    <row r="407" spans="1:114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  <c r="DJ407" s="14"/>
    </row>
    <row r="408" spans="1:114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  <c r="DJ408" s="14"/>
    </row>
    <row r="409" spans="1:114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  <c r="CY409" s="14"/>
      <c r="CZ409" s="14"/>
      <c r="DA409" s="14"/>
      <c r="DB409" s="14"/>
      <c r="DC409" s="14"/>
      <c r="DD409" s="14"/>
      <c r="DE409" s="14"/>
      <c r="DF409" s="14"/>
      <c r="DG409" s="14"/>
      <c r="DH409" s="14"/>
      <c r="DI409" s="14"/>
      <c r="DJ409" s="14"/>
    </row>
    <row r="410" spans="1:114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</row>
    <row r="411" spans="1:114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</row>
    <row r="412" spans="1:114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</row>
    <row r="413" spans="1:114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</row>
    <row r="414" spans="1:1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</row>
    <row r="415" spans="1:114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</row>
    <row r="416" spans="1:114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</row>
    <row r="417" spans="1:114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</row>
    <row r="418" spans="1:114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</row>
    <row r="419" spans="1:114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</row>
    <row r="420" spans="1:114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</row>
    <row r="421" spans="1:114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</row>
    <row r="422" spans="1:114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</row>
    <row r="423" spans="1:114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4"/>
      <c r="DE423" s="14"/>
      <c r="DF423" s="14"/>
      <c r="DG423" s="14"/>
      <c r="DH423" s="14"/>
      <c r="DI423" s="14"/>
      <c r="DJ423" s="14"/>
    </row>
    <row r="424" spans="1:11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4"/>
      <c r="DE424" s="14"/>
      <c r="DF424" s="14"/>
      <c r="DG424" s="14"/>
      <c r="DH424" s="14"/>
      <c r="DI424" s="14"/>
      <c r="DJ424" s="14"/>
    </row>
    <row r="425" spans="1:114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</row>
    <row r="426" spans="1:114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4"/>
      <c r="DI426" s="14"/>
      <c r="DJ426" s="14"/>
    </row>
    <row r="427" spans="1:114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  <c r="DF427" s="14"/>
      <c r="DG427" s="14"/>
      <c r="DH427" s="14"/>
      <c r="DI427" s="14"/>
      <c r="DJ427" s="14"/>
    </row>
    <row r="428" spans="1:114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4"/>
      <c r="DF428" s="14"/>
      <c r="DG428" s="14"/>
      <c r="DH428" s="14"/>
      <c r="DI428" s="14"/>
      <c r="DJ428" s="14"/>
    </row>
    <row r="429" spans="1:114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4"/>
      <c r="DI429" s="14"/>
      <c r="DJ429" s="14"/>
    </row>
    <row r="430" spans="1:114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</row>
    <row r="431" spans="1:114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</row>
    <row r="432" spans="1:114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  <c r="DF432" s="14"/>
      <c r="DG432" s="14"/>
      <c r="DH432" s="14"/>
      <c r="DI432" s="14"/>
      <c r="DJ432" s="14"/>
    </row>
    <row r="433" spans="1:114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  <c r="DF433" s="14"/>
      <c r="DG433" s="14"/>
      <c r="DH433" s="14"/>
      <c r="DI433" s="14"/>
      <c r="DJ433" s="14"/>
    </row>
    <row r="434" spans="1:11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</row>
    <row r="435" spans="1:114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</row>
    <row r="436" spans="1:114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</row>
    <row r="437" spans="1:114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  <c r="CY437" s="14"/>
      <c r="CZ437" s="14"/>
      <c r="DA437" s="14"/>
      <c r="DB437" s="14"/>
      <c r="DC437" s="14"/>
      <c r="DD437" s="14"/>
      <c r="DE437" s="14"/>
      <c r="DF437" s="14"/>
      <c r="DG437" s="14"/>
      <c r="DH437" s="14"/>
      <c r="DI437" s="14"/>
      <c r="DJ437" s="14"/>
    </row>
    <row r="438" spans="1:114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  <c r="CX438" s="14"/>
      <c r="CY438" s="14"/>
      <c r="CZ438" s="14"/>
      <c r="DA438" s="14"/>
      <c r="DB438" s="14"/>
      <c r="DC438" s="14"/>
      <c r="DD438" s="14"/>
      <c r="DE438" s="14"/>
      <c r="DF438" s="14"/>
      <c r="DG438" s="14"/>
      <c r="DH438" s="14"/>
      <c r="DI438" s="14"/>
      <c r="DJ438" s="14"/>
    </row>
    <row r="439" spans="1:114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  <c r="CY439" s="14"/>
      <c r="CZ439" s="14"/>
      <c r="DA439" s="14"/>
      <c r="DB439" s="14"/>
      <c r="DC439" s="14"/>
      <c r="DD439" s="14"/>
      <c r="DE439" s="14"/>
      <c r="DF439" s="14"/>
      <c r="DG439" s="14"/>
      <c r="DH439" s="14"/>
      <c r="DI439" s="14"/>
      <c r="DJ439" s="14"/>
    </row>
    <row r="440" spans="1:114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4"/>
    </row>
    <row r="441" spans="1:114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  <c r="DF441" s="14"/>
      <c r="DG441" s="14"/>
      <c r="DH441" s="14"/>
      <c r="DI441" s="14"/>
      <c r="DJ441" s="14"/>
    </row>
    <row r="442" spans="1:114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4"/>
      <c r="DE442" s="14"/>
      <c r="DF442" s="14"/>
      <c r="DG442" s="14"/>
      <c r="DH442" s="14"/>
      <c r="DI442" s="14"/>
      <c r="DJ442" s="14"/>
    </row>
    <row r="443" spans="1:114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</row>
    <row r="444" spans="1:11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  <c r="DF444" s="14"/>
      <c r="DG444" s="14"/>
      <c r="DH444" s="14"/>
      <c r="DI444" s="14"/>
      <c r="DJ444" s="14"/>
    </row>
    <row r="445" spans="1:114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  <c r="DF445" s="14"/>
      <c r="DG445" s="14"/>
      <c r="DH445" s="14"/>
      <c r="DI445" s="14"/>
      <c r="DJ445" s="14"/>
    </row>
    <row r="446" spans="1:114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</row>
    <row r="447" spans="1:114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4"/>
      <c r="DE447" s="14"/>
      <c r="DF447" s="14"/>
      <c r="DG447" s="14"/>
      <c r="DH447" s="14"/>
      <c r="DI447" s="14"/>
      <c r="DJ447" s="14"/>
    </row>
    <row r="448" spans="1:114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4"/>
      <c r="DF448" s="14"/>
      <c r="DG448" s="14"/>
      <c r="DH448" s="14"/>
      <c r="DI448" s="14"/>
      <c r="DJ448" s="14"/>
    </row>
    <row r="449" spans="1:114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4"/>
      <c r="DE449" s="14"/>
      <c r="DF449" s="14"/>
      <c r="DG449" s="14"/>
      <c r="DH449" s="14"/>
      <c r="DI449" s="14"/>
      <c r="DJ449" s="14"/>
    </row>
    <row r="450" spans="1:114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</row>
    <row r="451" spans="1:114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4"/>
      <c r="DI451" s="14"/>
      <c r="DJ451" s="14"/>
    </row>
    <row r="452" spans="1:114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4"/>
      <c r="DE452" s="14"/>
      <c r="DF452" s="14"/>
      <c r="DG452" s="14"/>
      <c r="DH452" s="14"/>
      <c r="DI452" s="14"/>
      <c r="DJ452" s="14"/>
    </row>
    <row r="453" spans="1:114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  <c r="CY453" s="14"/>
      <c r="CZ453" s="14"/>
      <c r="DA453" s="14"/>
      <c r="DB453" s="14"/>
      <c r="DC453" s="14"/>
      <c r="DD453" s="14"/>
      <c r="DE453" s="14"/>
      <c r="DF453" s="14"/>
      <c r="DG453" s="14"/>
      <c r="DH453" s="14"/>
      <c r="DI453" s="14"/>
      <c r="DJ453" s="14"/>
    </row>
    <row r="454" spans="1:11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  <c r="DF454" s="14"/>
      <c r="DG454" s="14"/>
      <c r="DH454" s="14"/>
      <c r="DI454" s="14"/>
      <c r="DJ454" s="14"/>
    </row>
    <row r="455" spans="1:114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4"/>
      <c r="DJ455" s="14"/>
    </row>
    <row r="456" spans="1:114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</row>
    <row r="457" spans="1:114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  <c r="CY457" s="14"/>
      <c r="CZ457" s="14"/>
      <c r="DA457" s="14"/>
      <c r="DB457" s="14"/>
      <c r="DC457" s="14"/>
      <c r="DD457" s="14"/>
      <c r="DE457" s="14"/>
      <c r="DF457" s="14"/>
      <c r="DG457" s="14"/>
      <c r="DH457" s="14"/>
      <c r="DI457" s="14"/>
      <c r="DJ457" s="14"/>
    </row>
    <row r="458" spans="1:114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4"/>
      <c r="DJ458" s="14"/>
    </row>
    <row r="459" spans="1:114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  <c r="CY459" s="14"/>
      <c r="CZ459" s="14"/>
      <c r="DA459" s="14"/>
      <c r="DB459" s="14"/>
      <c r="DC459" s="14"/>
      <c r="DD459" s="14"/>
      <c r="DE459" s="14"/>
      <c r="DF459" s="14"/>
      <c r="DG459" s="14"/>
      <c r="DH459" s="14"/>
      <c r="DI459" s="14"/>
      <c r="DJ459" s="14"/>
    </row>
    <row r="460" spans="1:114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</row>
    <row r="461" spans="1:114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4"/>
      <c r="DJ461" s="14"/>
    </row>
    <row r="462" spans="1:114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4"/>
      <c r="DJ462" s="14"/>
    </row>
    <row r="463" spans="1:114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  <c r="CY463" s="14"/>
      <c r="CZ463" s="14"/>
      <c r="DA463" s="14"/>
      <c r="DB463" s="14"/>
      <c r="DC463" s="14"/>
      <c r="DD463" s="14"/>
      <c r="DE463" s="14"/>
      <c r="DF463" s="14"/>
      <c r="DG463" s="14"/>
      <c r="DH463" s="14"/>
      <c r="DI463" s="14"/>
      <c r="DJ463" s="14"/>
    </row>
    <row r="464" spans="1:11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  <c r="CY464" s="14"/>
      <c r="CZ464" s="14"/>
      <c r="DA464" s="14"/>
      <c r="DB464" s="14"/>
      <c r="DC464" s="14"/>
      <c r="DD464" s="14"/>
      <c r="DE464" s="14"/>
      <c r="DF464" s="14"/>
      <c r="DG464" s="14"/>
      <c r="DH464" s="14"/>
      <c r="DI464" s="14"/>
      <c r="DJ464" s="14"/>
    </row>
    <row r="465" spans="1:114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14"/>
    </row>
    <row r="466" spans="1:114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4"/>
      <c r="DI466" s="14"/>
      <c r="DJ466" s="14"/>
    </row>
    <row r="467" spans="1:114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4"/>
      <c r="DJ467" s="14"/>
    </row>
    <row r="468" spans="1:114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4"/>
      <c r="DJ468" s="14"/>
    </row>
    <row r="469" spans="1:114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  <c r="DF469" s="14"/>
      <c r="DG469" s="14"/>
      <c r="DH469" s="14"/>
      <c r="DI469" s="14"/>
      <c r="DJ469" s="14"/>
    </row>
    <row r="470" spans="1:114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</row>
    <row r="471" spans="1:114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  <c r="DJ471" s="14"/>
    </row>
    <row r="472" spans="1:114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  <c r="DE472" s="14"/>
      <c r="DF472" s="14"/>
      <c r="DG472" s="14"/>
      <c r="DH472" s="14"/>
      <c r="DI472" s="14"/>
      <c r="DJ472" s="14"/>
    </row>
    <row r="473" spans="1:114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  <c r="DJ473" s="14"/>
    </row>
    <row r="474" spans="1:11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  <c r="DF474" s="14"/>
      <c r="DG474" s="14"/>
      <c r="DH474" s="14"/>
      <c r="DI474" s="14"/>
      <c r="DJ474" s="14"/>
    </row>
    <row r="475" spans="1:114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</row>
    <row r="476" spans="1:114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  <c r="DF476" s="14"/>
      <c r="DG476" s="14"/>
      <c r="DH476" s="14"/>
      <c r="DI476" s="14"/>
      <c r="DJ476" s="14"/>
    </row>
    <row r="477" spans="1:114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</row>
    <row r="478" spans="1:114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</row>
    <row r="479" spans="1:114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</row>
    <row r="480" spans="1:114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</row>
    <row r="481" spans="1:114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</row>
    <row r="482" spans="1:114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</row>
    <row r="483" spans="1:114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</row>
    <row r="484" spans="1:11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</row>
    <row r="485" spans="1:114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</row>
    <row r="486" spans="1:114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</row>
    <row r="487" spans="1:114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</row>
    <row r="488" spans="1:114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</row>
    <row r="489" spans="1:114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</row>
    <row r="490" spans="1:114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</row>
    <row r="491" spans="1:114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4"/>
      <c r="DI491" s="14"/>
      <c r="DJ491" s="14"/>
    </row>
    <row r="492" spans="1:114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  <c r="CX492" s="14"/>
      <c r="CY492" s="14"/>
      <c r="CZ492" s="14"/>
      <c r="DA492" s="14"/>
      <c r="DB492" s="14"/>
      <c r="DC492" s="14"/>
      <c r="DD492" s="14"/>
      <c r="DE492" s="14"/>
      <c r="DF492" s="14"/>
      <c r="DG492" s="14"/>
      <c r="DH492" s="14"/>
      <c r="DI492" s="14"/>
      <c r="DJ492" s="14"/>
    </row>
    <row r="493" spans="1:114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  <c r="CY493" s="14"/>
      <c r="CZ493" s="14"/>
      <c r="DA493" s="14"/>
      <c r="DB493" s="14"/>
      <c r="DC493" s="14"/>
      <c r="DD493" s="14"/>
      <c r="DE493" s="14"/>
      <c r="DF493" s="14"/>
      <c r="DG493" s="14"/>
      <c r="DH493" s="14"/>
      <c r="DI493" s="14"/>
      <c r="DJ493" s="14"/>
    </row>
    <row r="494" spans="1:11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J494" s="14"/>
      <c r="CK494" s="14"/>
      <c r="CL494" s="14"/>
      <c r="CM494" s="14"/>
      <c r="CN494" s="14"/>
      <c r="CO494" s="14"/>
      <c r="CP494" s="14"/>
      <c r="CQ494" s="14"/>
      <c r="CR494" s="14"/>
      <c r="CS494" s="14"/>
      <c r="CT494" s="14"/>
      <c r="CU494" s="14"/>
      <c r="CV494" s="14"/>
      <c r="CW494" s="14"/>
      <c r="CX494" s="14"/>
      <c r="CY494" s="14"/>
      <c r="CZ494" s="14"/>
      <c r="DA494" s="14"/>
      <c r="DB494" s="14"/>
      <c r="DC494" s="14"/>
      <c r="DD494" s="14"/>
      <c r="DE494" s="14"/>
      <c r="DF494" s="14"/>
      <c r="DG494" s="14"/>
      <c r="DH494" s="14"/>
      <c r="DI494" s="14"/>
      <c r="DJ494" s="14"/>
    </row>
    <row r="495" spans="1:114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4"/>
      <c r="DI495" s="14"/>
      <c r="DJ495" s="14"/>
    </row>
    <row r="496" spans="1:114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  <c r="DA496" s="14"/>
      <c r="DB496" s="14"/>
      <c r="DC496" s="14"/>
      <c r="DD496" s="14"/>
      <c r="DE496" s="14"/>
      <c r="DF496" s="14"/>
      <c r="DG496" s="14"/>
      <c r="DH496" s="14"/>
      <c r="DI496" s="14"/>
      <c r="DJ496" s="14"/>
    </row>
    <row r="497" spans="1:114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</row>
    <row r="498" spans="1:114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</row>
    <row r="499" spans="1:114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</row>
    <row r="500" spans="1:114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</row>
    <row r="501" spans="1:114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4"/>
      <c r="CK501" s="14"/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4"/>
      <c r="CW501" s="14"/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4"/>
      <c r="DI501" s="14"/>
      <c r="DJ501" s="14"/>
    </row>
    <row r="502" spans="1:114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4"/>
      <c r="CK502" s="14"/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4"/>
      <c r="CW502" s="14"/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4"/>
      <c r="DI502" s="14"/>
      <c r="DJ502" s="14"/>
    </row>
    <row r="503" spans="1:114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4"/>
      <c r="CK503" s="14"/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4"/>
      <c r="CW503" s="14"/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4"/>
      <c r="DI503" s="14"/>
      <c r="DJ503" s="14"/>
    </row>
    <row r="504" spans="1:11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4"/>
      <c r="CK504" s="14"/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4"/>
      <c r="CW504" s="14"/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4"/>
      <c r="DI504" s="14"/>
      <c r="DJ504" s="14"/>
    </row>
    <row r="505" spans="1:114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4"/>
      <c r="CW505" s="14"/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4"/>
      <c r="DI505" s="14"/>
      <c r="DJ505" s="14"/>
    </row>
    <row r="506" spans="1:114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4"/>
      <c r="CK506" s="14"/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4"/>
      <c r="CW506" s="14"/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4"/>
      <c r="DI506" s="14"/>
      <c r="DJ506" s="14"/>
    </row>
    <row r="507" spans="1:114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4"/>
      <c r="CK507" s="14"/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4"/>
      <c r="CW507" s="14"/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4"/>
      <c r="DI507" s="14"/>
      <c r="DJ507" s="14"/>
    </row>
    <row r="508" spans="1:114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4"/>
      <c r="CK508" s="14"/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4"/>
      <c r="CW508" s="14"/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4"/>
      <c r="DI508" s="14"/>
      <c r="DJ508" s="14"/>
    </row>
    <row r="509" spans="1:114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4"/>
      <c r="CK509" s="14"/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4"/>
      <c r="CW509" s="14"/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4"/>
      <c r="DI509" s="14"/>
      <c r="DJ509" s="14"/>
    </row>
    <row r="510" spans="1:114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/>
      <c r="CW510" s="14"/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4"/>
      <c r="DI510" s="14"/>
      <c r="DJ510" s="14"/>
    </row>
    <row r="511" spans="1:114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</row>
    <row r="512" spans="1:114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</row>
    <row r="513" spans="1:114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4"/>
      <c r="CM513" s="14"/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</row>
    <row r="514" spans="1:1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  <c r="CK514" s="14"/>
      <c r="CL514" s="14"/>
      <c r="CM514" s="14"/>
      <c r="CN514" s="14"/>
      <c r="CO514" s="14"/>
      <c r="CP514" s="14"/>
      <c r="CQ514" s="14"/>
      <c r="CR514" s="14"/>
      <c r="CS514" s="14"/>
      <c r="CT514" s="14"/>
      <c r="CU514" s="14"/>
      <c r="CV514" s="14"/>
      <c r="CW514" s="14"/>
      <c r="CX514" s="14"/>
      <c r="CY514" s="14"/>
      <c r="CZ514" s="14"/>
      <c r="DA514" s="14"/>
      <c r="DB514" s="14"/>
      <c r="DC514" s="14"/>
      <c r="DD514" s="14"/>
      <c r="DE514" s="14"/>
      <c r="DF514" s="14"/>
      <c r="DG514" s="14"/>
      <c r="DH514" s="14"/>
      <c r="DI514" s="14"/>
      <c r="DJ514" s="14"/>
    </row>
    <row r="515" spans="1:114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J515" s="14"/>
      <c r="CK515" s="14"/>
      <c r="CL515" s="14"/>
      <c r="CM515" s="14"/>
      <c r="CN515" s="14"/>
      <c r="CO515" s="14"/>
      <c r="CP515" s="14"/>
      <c r="CQ515" s="14"/>
      <c r="CR515" s="14"/>
      <c r="CS515" s="14"/>
      <c r="CT515" s="14"/>
      <c r="CU515" s="14"/>
      <c r="CV515" s="14"/>
      <c r="CW515" s="14"/>
      <c r="CX515" s="14"/>
      <c r="CY515" s="14"/>
      <c r="CZ515" s="14"/>
      <c r="DA515" s="14"/>
      <c r="DB515" s="14"/>
      <c r="DC515" s="14"/>
      <c r="DD515" s="14"/>
      <c r="DE515" s="14"/>
      <c r="DF515" s="14"/>
      <c r="DG515" s="14"/>
      <c r="DH515" s="14"/>
      <c r="DI515" s="14"/>
      <c r="DJ515" s="14"/>
    </row>
    <row r="516" spans="1:114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  <c r="CX516" s="14"/>
      <c r="CY516" s="14"/>
      <c r="CZ516" s="14"/>
      <c r="DA516" s="14"/>
      <c r="DB516" s="14"/>
      <c r="DC516" s="14"/>
      <c r="DD516" s="14"/>
      <c r="DE516" s="14"/>
      <c r="DF516" s="14"/>
      <c r="DG516" s="14"/>
      <c r="DH516" s="14"/>
      <c r="DI516" s="14"/>
      <c r="DJ516" s="14"/>
    </row>
    <row r="517" spans="1:114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4"/>
      <c r="CB517" s="14"/>
      <c r="CC517" s="14"/>
      <c r="CD517" s="14"/>
      <c r="CE517" s="14"/>
      <c r="CF517" s="14"/>
      <c r="CG517" s="14"/>
      <c r="CH517" s="14"/>
      <c r="CI517" s="14"/>
      <c r="CJ517" s="14"/>
      <c r="CK517" s="14"/>
      <c r="CL517" s="14"/>
      <c r="CM517" s="14"/>
      <c r="CN517" s="14"/>
      <c r="CO517" s="14"/>
      <c r="CP517" s="14"/>
      <c r="CQ517" s="14"/>
      <c r="CR517" s="14"/>
      <c r="CS517" s="14"/>
      <c r="CT517" s="14"/>
      <c r="CU517" s="14"/>
      <c r="CV517" s="14"/>
      <c r="CW517" s="14"/>
      <c r="CX517" s="14"/>
      <c r="CY517" s="14"/>
      <c r="CZ517" s="14"/>
      <c r="DA517" s="14"/>
      <c r="DB517" s="14"/>
      <c r="DC517" s="14"/>
      <c r="DD517" s="14"/>
      <c r="DE517" s="14"/>
      <c r="DF517" s="14"/>
      <c r="DG517" s="14"/>
      <c r="DH517" s="14"/>
      <c r="DI517" s="14"/>
      <c r="DJ517" s="14"/>
    </row>
    <row r="518" spans="1:114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  <c r="CD518" s="14"/>
      <c r="CE518" s="14"/>
      <c r="CF518" s="14"/>
      <c r="CG518" s="14"/>
      <c r="CH518" s="14"/>
      <c r="CI518" s="14"/>
      <c r="CJ518" s="14"/>
      <c r="CK518" s="14"/>
      <c r="CL518" s="14"/>
      <c r="CM518" s="14"/>
      <c r="CN518" s="14"/>
      <c r="CO518" s="14"/>
      <c r="CP518" s="14"/>
      <c r="CQ518" s="14"/>
      <c r="CR518" s="14"/>
      <c r="CS518" s="14"/>
      <c r="CT518" s="14"/>
      <c r="CU518" s="14"/>
      <c r="CV518" s="14"/>
      <c r="CW518" s="14"/>
      <c r="CX518" s="14"/>
      <c r="CY518" s="14"/>
      <c r="CZ518" s="14"/>
      <c r="DA518" s="14"/>
      <c r="DB518" s="14"/>
      <c r="DC518" s="14"/>
      <c r="DD518" s="14"/>
      <c r="DE518" s="14"/>
      <c r="DF518" s="14"/>
      <c r="DG518" s="14"/>
      <c r="DH518" s="14"/>
      <c r="DI518" s="14"/>
      <c r="DJ518" s="14"/>
    </row>
    <row r="519" spans="1:114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  <c r="CD519" s="14"/>
      <c r="CE519" s="14"/>
      <c r="CF519" s="14"/>
      <c r="CG519" s="14"/>
      <c r="CH519" s="14"/>
      <c r="CI519" s="14"/>
      <c r="CJ519" s="14"/>
      <c r="CK519" s="14"/>
      <c r="CL519" s="14"/>
      <c r="CM519" s="14"/>
      <c r="CN519" s="14"/>
      <c r="CO519" s="14"/>
      <c r="CP519" s="14"/>
      <c r="CQ519" s="14"/>
      <c r="CR519" s="14"/>
      <c r="CS519" s="14"/>
      <c r="CT519" s="14"/>
      <c r="CU519" s="14"/>
      <c r="CV519" s="14"/>
      <c r="CW519" s="14"/>
      <c r="CX519" s="14"/>
      <c r="CY519" s="14"/>
      <c r="CZ519" s="14"/>
      <c r="DA519" s="14"/>
      <c r="DB519" s="14"/>
      <c r="DC519" s="14"/>
      <c r="DD519" s="14"/>
      <c r="DE519" s="14"/>
      <c r="DF519" s="14"/>
      <c r="DG519" s="14"/>
      <c r="DH519" s="14"/>
      <c r="DI519" s="14"/>
      <c r="DJ519" s="14"/>
    </row>
    <row r="520" spans="1:114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14"/>
      <c r="CG520" s="14"/>
      <c r="CH520" s="14"/>
      <c r="CI520" s="14"/>
      <c r="CJ520" s="14"/>
      <c r="CK520" s="14"/>
      <c r="CL520" s="14"/>
      <c r="CM520" s="14"/>
      <c r="CN520" s="14"/>
      <c r="CO520" s="14"/>
      <c r="CP520" s="14"/>
      <c r="CQ520" s="14"/>
      <c r="CR520" s="14"/>
      <c r="CS520" s="14"/>
      <c r="CT520" s="14"/>
      <c r="CU520" s="14"/>
      <c r="CV520" s="14"/>
      <c r="CW520" s="14"/>
      <c r="CX520" s="14"/>
      <c r="CY520" s="14"/>
      <c r="CZ520" s="14"/>
      <c r="DA520" s="14"/>
      <c r="DB520" s="14"/>
      <c r="DC520" s="14"/>
      <c r="DD520" s="14"/>
      <c r="DE520" s="14"/>
      <c r="DF520" s="14"/>
      <c r="DG520" s="14"/>
      <c r="DH520" s="14"/>
      <c r="DI520" s="14"/>
      <c r="DJ520" s="14"/>
    </row>
    <row r="521" spans="1:114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14"/>
      <c r="CH521" s="14"/>
      <c r="CI521" s="14"/>
      <c r="CJ521" s="14"/>
      <c r="CK521" s="14"/>
      <c r="CL521" s="14"/>
      <c r="CM521" s="14"/>
      <c r="CN521" s="14"/>
      <c r="CO521" s="14"/>
      <c r="CP521" s="14"/>
      <c r="CQ521" s="14"/>
      <c r="CR521" s="14"/>
      <c r="CS521" s="14"/>
      <c r="CT521" s="14"/>
      <c r="CU521" s="14"/>
      <c r="CV521" s="14"/>
      <c r="CW521" s="14"/>
      <c r="CX521" s="14"/>
      <c r="CY521" s="14"/>
      <c r="CZ521" s="14"/>
      <c r="DA521" s="14"/>
      <c r="DB521" s="14"/>
      <c r="DC521" s="14"/>
      <c r="DD521" s="14"/>
      <c r="DE521" s="14"/>
      <c r="DF521" s="14"/>
      <c r="DG521" s="14"/>
      <c r="DH521" s="14"/>
      <c r="DI521" s="14"/>
      <c r="DJ521" s="14"/>
    </row>
    <row r="522" spans="1:114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  <c r="CX522" s="14"/>
      <c r="CY522" s="14"/>
      <c r="CZ522" s="14"/>
      <c r="DA522" s="14"/>
      <c r="DB522" s="14"/>
      <c r="DC522" s="14"/>
      <c r="DD522" s="14"/>
      <c r="DE522" s="14"/>
      <c r="DF522" s="14"/>
      <c r="DG522" s="14"/>
      <c r="DH522" s="14"/>
      <c r="DI522" s="14"/>
      <c r="DJ522" s="14"/>
    </row>
    <row r="523" spans="1:114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4"/>
      <c r="CT523" s="14"/>
      <c r="CU523" s="14"/>
      <c r="CV523" s="14"/>
      <c r="CW523" s="14"/>
      <c r="CX523" s="14"/>
      <c r="CY523" s="14"/>
      <c r="CZ523" s="14"/>
      <c r="DA523" s="14"/>
      <c r="DB523" s="14"/>
      <c r="DC523" s="14"/>
      <c r="DD523" s="14"/>
      <c r="DE523" s="14"/>
      <c r="DF523" s="14"/>
      <c r="DG523" s="14"/>
      <c r="DH523" s="14"/>
      <c r="DI523" s="14"/>
      <c r="DJ523" s="14"/>
    </row>
    <row r="524" spans="1:11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14"/>
      <c r="CG524" s="14"/>
      <c r="CH524" s="14"/>
      <c r="CI524" s="14"/>
      <c r="CJ524" s="14"/>
      <c r="CK524" s="14"/>
      <c r="CL524" s="14"/>
      <c r="CM524" s="14"/>
      <c r="CN524" s="14"/>
      <c r="CO524" s="14"/>
      <c r="CP524" s="14"/>
      <c r="CQ524" s="14"/>
      <c r="CR524" s="14"/>
      <c r="CS524" s="14"/>
      <c r="CT524" s="14"/>
      <c r="CU524" s="14"/>
      <c r="CV524" s="14"/>
      <c r="CW524" s="14"/>
      <c r="CX524" s="14"/>
      <c r="CY524" s="14"/>
      <c r="CZ524" s="14"/>
      <c r="DA524" s="14"/>
      <c r="DB524" s="14"/>
      <c r="DC524" s="14"/>
      <c r="DD524" s="14"/>
      <c r="DE524" s="14"/>
      <c r="DF524" s="14"/>
      <c r="DG524" s="14"/>
      <c r="DH524" s="14"/>
      <c r="DI524" s="14"/>
      <c r="DJ524" s="14"/>
    </row>
    <row r="525" spans="1:114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14"/>
      <c r="CH525" s="14"/>
      <c r="CI525" s="14"/>
      <c r="CJ525" s="14"/>
      <c r="CK525" s="14"/>
      <c r="CL525" s="14"/>
      <c r="CM525" s="14"/>
      <c r="CN525" s="14"/>
      <c r="CO525" s="14"/>
      <c r="CP525" s="14"/>
      <c r="CQ525" s="14"/>
      <c r="CR525" s="14"/>
      <c r="CS525" s="14"/>
      <c r="CT525" s="14"/>
      <c r="CU525" s="14"/>
      <c r="CV525" s="14"/>
      <c r="CW525" s="14"/>
      <c r="CX525" s="14"/>
      <c r="CY525" s="14"/>
      <c r="CZ525" s="14"/>
      <c r="DA525" s="14"/>
      <c r="DB525" s="14"/>
      <c r="DC525" s="14"/>
      <c r="DD525" s="14"/>
      <c r="DE525" s="14"/>
      <c r="DF525" s="14"/>
      <c r="DG525" s="14"/>
      <c r="DH525" s="14"/>
      <c r="DI525" s="14"/>
      <c r="DJ525" s="14"/>
    </row>
    <row r="526" spans="1:114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  <c r="CD526" s="14"/>
      <c r="CE526" s="14"/>
      <c r="CF526" s="14"/>
      <c r="CG526" s="14"/>
      <c r="CH526" s="14"/>
      <c r="CI526" s="14"/>
      <c r="CJ526" s="14"/>
      <c r="CK526" s="14"/>
      <c r="CL526" s="14"/>
      <c r="CM526" s="14"/>
      <c r="CN526" s="14"/>
      <c r="CO526" s="14"/>
      <c r="CP526" s="14"/>
      <c r="CQ526" s="14"/>
      <c r="CR526" s="14"/>
      <c r="CS526" s="14"/>
      <c r="CT526" s="14"/>
      <c r="CU526" s="14"/>
      <c r="CV526" s="14"/>
      <c r="CW526" s="14"/>
      <c r="CX526" s="14"/>
      <c r="CY526" s="14"/>
      <c r="CZ526" s="14"/>
      <c r="DA526" s="14"/>
      <c r="DB526" s="14"/>
      <c r="DC526" s="14"/>
      <c r="DD526" s="14"/>
      <c r="DE526" s="14"/>
      <c r="DF526" s="14"/>
      <c r="DG526" s="14"/>
      <c r="DH526" s="14"/>
      <c r="DI526" s="14"/>
      <c r="DJ526" s="14"/>
    </row>
    <row r="527" spans="1:114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  <c r="CD527" s="14"/>
      <c r="CE527" s="14"/>
      <c r="CF527" s="14"/>
      <c r="CG527" s="14"/>
      <c r="CH527" s="14"/>
      <c r="CI527" s="14"/>
      <c r="CJ527" s="14"/>
      <c r="CK527" s="14"/>
      <c r="CL527" s="14"/>
      <c r="CM527" s="14"/>
      <c r="CN527" s="14"/>
      <c r="CO527" s="14"/>
      <c r="CP527" s="14"/>
      <c r="CQ527" s="14"/>
      <c r="CR527" s="14"/>
      <c r="CS527" s="14"/>
      <c r="CT527" s="14"/>
      <c r="CU527" s="14"/>
      <c r="CV527" s="14"/>
      <c r="CW527" s="14"/>
      <c r="CX527" s="14"/>
      <c r="CY527" s="14"/>
      <c r="CZ527" s="14"/>
      <c r="DA527" s="14"/>
      <c r="DB527" s="14"/>
      <c r="DC527" s="14"/>
      <c r="DD527" s="14"/>
      <c r="DE527" s="14"/>
      <c r="DF527" s="14"/>
      <c r="DG527" s="14"/>
      <c r="DH527" s="14"/>
      <c r="DI527" s="14"/>
      <c r="DJ527" s="14"/>
    </row>
    <row r="528" spans="1:114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  <c r="CD528" s="14"/>
      <c r="CE528" s="14"/>
      <c r="CF528" s="14"/>
      <c r="CG528" s="14"/>
      <c r="CH528" s="14"/>
      <c r="CI528" s="14"/>
      <c r="CJ528" s="14"/>
      <c r="CK528" s="14"/>
      <c r="CL528" s="14"/>
      <c r="CM528" s="14"/>
      <c r="CN528" s="14"/>
      <c r="CO528" s="14"/>
      <c r="CP528" s="14"/>
      <c r="CQ528" s="14"/>
      <c r="CR528" s="14"/>
      <c r="CS528" s="14"/>
      <c r="CT528" s="14"/>
      <c r="CU528" s="14"/>
      <c r="CV528" s="14"/>
      <c r="CW528" s="14"/>
      <c r="CX528" s="14"/>
      <c r="CY528" s="14"/>
      <c r="CZ528" s="14"/>
      <c r="DA528" s="14"/>
      <c r="DB528" s="14"/>
      <c r="DC528" s="14"/>
      <c r="DD528" s="14"/>
      <c r="DE528" s="14"/>
      <c r="DF528" s="14"/>
      <c r="DG528" s="14"/>
      <c r="DH528" s="14"/>
      <c r="DI528" s="14"/>
      <c r="DJ528" s="14"/>
    </row>
    <row r="529" spans="1:114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4"/>
      <c r="CQ529" s="14"/>
      <c r="CR529" s="14"/>
      <c r="CS529" s="14"/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4"/>
      <c r="DJ529" s="14"/>
    </row>
    <row r="530" spans="1:114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14"/>
      <c r="CH530" s="14"/>
      <c r="CI530" s="14"/>
      <c r="CJ530" s="14"/>
      <c r="CK530" s="14"/>
      <c r="CL530" s="14"/>
      <c r="CM530" s="14"/>
      <c r="CN530" s="14"/>
      <c r="CO530" s="14"/>
      <c r="CP530" s="14"/>
      <c r="CQ530" s="14"/>
      <c r="CR530" s="14"/>
      <c r="CS530" s="14"/>
      <c r="CT530" s="14"/>
      <c r="CU530" s="14"/>
      <c r="CV530" s="14"/>
      <c r="CW530" s="14"/>
      <c r="CX530" s="14"/>
      <c r="CY530" s="14"/>
      <c r="CZ530" s="14"/>
      <c r="DA530" s="14"/>
      <c r="DB530" s="14"/>
      <c r="DC530" s="14"/>
      <c r="DD530" s="14"/>
      <c r="DE530" s="14"/>
      <c r="DF530" s="14"/>
      <c r="DG530" s="14"/>
      <c r="DH530" s="14"/>
      <c r="DI530" s="14"/>
      <c r="DJ530" s="14"/>
    </row>
    <row r="531" spans="1:114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14"/>
      <c r="CH531" s="14"/>
      <c r="CI531" s="14"/>
      <c r="CJ531" s="14"/>
      <c r="CK531" s="14"/>
      <c r="CL531" s="14"/>
      <c r="CM531" s="14"/>
      <c r="CN531" s="14"/>
      <c r="CO531" s="14"/>
      <c r="CP531" s="14"/>
      <c r="CQ531" s="14"/>
      <c r="CR531" s="14"/>
      <c r="CS531" s="14"/>
      <c r="CT531" s="14"/>
      <c r="CU531" s="14"/>
      <c r="CV531" s="14"/>
      <c r="CW531" s="14"/>
      <c r="CX531" s="14"/>
      <c r="CY531" s="14"/>
      <c r="CZ531" s="14"/>
      <c r="DA531" s="14"/>
      <c r="DB531" s="14"/>
      <c r="DC531" s="14"/>
      <c r="DD531" s="14"/>
      <c r="DE531" s="14"/>
      <c r="DF531" s="14"/>
      <c r="DG531" s="14"/>
      <c r="DH531" s="14"/>
      <c r="DI531" s="14"/>
      <c r="DJ531" s="14"/>
    </row>
    <row r="532" spans="1:114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  <c r="CD532" s="14"/>
      <c r="CE532" s="14"/>
      <c r="CF532" s="14"/>
      <c r="CG532" s="14"/>
      <c r="CH532" s="14"/>
      <c r="CI532" s="14"/>
      <c r="CJ532" s="14"/>
      <c r="CK532" s="14"/>
      <c r="CL532" s="14"/>
      <c r="CM532" s="14"/>
      <c r="CN532" s="14"/>
      <c r="CO532" s="14"/>
      <c r="CP532" s="14"/>
      <c r="CQ532" s="14"/>
      <c r="CR532" s="14"/>
      <c r="CS532" s="14"/>
      <c r="CT532" s="14"/>
      <c r="CU532" s="14"/>
      <c r="CV532" s="14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4"/>
      <c r="DJ532" s="14"/>
    </row>
    <row r="533" spans="1:114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  <c r="CD533" s="14"/>
      <c r="CE533" s="14"/>
      <c r="CF533" s="14"/>
      <c r="CG533" s="14"/>
      <c r="CH533" s="14"/>
      <c r="CI533" s="14"/>
      <c r="CJ533" s="14"/>
      <c r="CK533" s="14"/>
      <c r="CL533" s="14"/>
      <c r="CM533" s="14"/>
      <c r="CN533" s="14"/>
      <c r="CO533" s="14"/>
      <c r="CP533" s="14"/>
      <c r="CQ533" s="14"/>
      <c r="CR533" s="14"/>
      <c r="CS533" s="14"/>
      <c r="CT533" s="14"/>
      <c r="CU533" s="14"/>
      <c r="CV533" s="14"/>
      <c r="CW533" s="14"/>
      <c r="CX533" s="14"/>
      <c r="CY533" s="14"/>
      <c r="CZ533" s="14"/>
      <c r="DA533" s="14"/>
      <c r="DB533" s="14"/>
      <c r="DC533" s="14"/>
      <c r="DD533" s="14"/>
      <c r="DE533" s="14"/>
      <c r="DF533" s="14"/>
      <c r="DG533" s="14"/>
      <c r="DH533" s="14"/>
      <c r="DI533" s="14"/>
      <c r="DJ533" s="14"/>
    </row>
    <row r="534" spans="1:11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  <c r="CD534" s="14"/>
      <c r="CE534" s="14"/>
      <c r="CF534" s="14"/>
      <c r="CG534" s="14"/>
      <c r="CH534" s="14"/>
      <c r="CI534" s="14"/>
      <c r="CJ534" s="14"/>
      <c r="CK534" s="14"/>
      <c r="CL534" s="14"/>
      <c r="CM534" s="14"/>
      <c r="CN534" s="14"/>
      <c r="CO534" s="14"/>
      <c r="CP534" s="14"/>
      <c r="CQ534" s="14"/>
      <c r="CR534" s="14"/>
      <c r="CS534" s="14"/>
      <c r="CT534" s="14"/>
      <c r="CU534" s="14"/>
      <c r="CV534" s="14"/>
      <c r="CW534" s="14"/>
      <c r="CX534" s="14"/>
      <c r="CY534" s="14"/>
      <c r="CZ534" s="14"/>
      <c r="DA534" s="14"/>
      <c r="DB534" s="14"/>
      <c r="DC534" s="14"/>
      <c r="DD534" s="14"/>
      <c r="DE534" s="14"/>
      <c r="DF534" s="14"/>
      <c r="DG534" s="14"/>
      <c r="DH534" s="14"/>
      <c r="DI534" s="14"/>
      <c r="DJ534" s="14"/>
    </row>
    <row r="535" spans="1:114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14"/>
      <c r="CH535" s="14"/>
      <c r="CI535" s="14"/>
      <c r="CJ535" s="14"/>
      <c r="CK535" s="14"/>
      <c r="CL535" s="14"/>
      <c r="CM535" s="14"/>
      <c r="CN535" s="14"/>
      <c r="CO535" s="14"/>
      <c r="CP535" s="14"/>
      <c r="CQ535" s="14"/>
      <c r="CR535" s="14"/>
      <c r="CS535" s="14"/>
      <c r="CT535" s="14"/>
      <c r="CU535" s="14"/>
      <c r="CV535" s="14"/>
      <c r="CW535" s="14"/>
      <c r="CX535" s="14"/>
      <c r="CY535" s="14"/>
      <c r="CZ535" s="14"/>
      <c r="DA535" s="14"/>
      <c r="DB535" s="14"/>
      <c r="DC535" s="14"/>
      <c r="DD535" s="14"/>
      <c r="DE535" s="14"/>
      <c r="DF535" s="14"/>
      <c r="DG535" s="14"/>
      <c r="DH535" s="14"/>
      <c r="DI535" s="14"/>
      <c r="DJ535" s="14"/>
    </row>
    <row r="536" spans="1:114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</row>
    <row r="537" spans="1:114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</row>
    <row r="538" spans="1:114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  <c r="CK538" s="14"/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4"/>
      <c r="CW538" s="14"/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4"/>
      <c r="DI538" s="14"/>
      <c r="DJ538" s="14"/>
    </row>
    <row r="539" spans="1:114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4"/>
      <c r="CK539" s="14"/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4"/>
      <c r="CW539" s="14"/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4"/>
      <c r="DI539" s="14"/>
      <c r="DJ539" s="14"/>
    </row>
    <row r="540" spans="1:114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</row>
    <row r="541" spans="1:114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</row>
    <row r="542" spans="1:114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</row>
    <row r="543" spans="1:114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4"/>
      <c r="DJ543" s="14"/>
    </row>
    <row r="544" spans="1:11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4"/>
      <c r="CK544" s="14"/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4"/>
      <c r="CW544" s="14"/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4"/>
      <c r="DI544" s="14"/>
      <c r="DJ544" s="14"/>
    </row>
    <row r="545" spans="1:114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</row>
    <row r="546" spans="1:114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</row>
    <row r="547" spans="1:114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4"/>
      <c r="CK547" s="14"/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4"/>
      <c r="CW547" s="14"/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4"/>
      <c r="DI547" s="14"/>
      <c r="DJ547" s="14"/>
    </row>
    <row r="548" spans="1:114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4"/>
      <c r="CQ548" s="14"/>
      <c r="CR548" s="14"/>
      <c r="CS548" s="14"/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4"/>
      <c r="DJ548" s="14"/>
    </row>
    <row r="549" spans="1:114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  <c r="CK549" s="14"/>
      <c r="CL549" s="14"/>
      <c r="CM549" s="14"/>
      <c r="CN549" s="14"/>
      <c r="CO549" s="14"/>
      <c r="CP549" s="14"/>
      <c r="CQ549" s="14"/>
      <c r="CR549" s="14"/>
      <c r="CS549" s="14"/>
      <c r="CT549" s="14"/>
      <c r="CU549" s="14"/>
      <c r="CV549" s="14"/>
      <c r="CW549" s="14"/>
      <c r="CX549" s="14"/>
      <c r="CY549" s="14"/>
      <c r="CZ549" s="14"/>
      <c r="DA549" s="14"/>
      <c r="DB549" s="14"/>
      <c r="DC549" s="14"/>
      <c r="DD549" s="14"/>
      <c r="DE549" s="14"/>
      <c r="DF549" s="14"/>
      <c r="DG549" s="14"/>
      <c r="DH549" s="14"/>
      <c r="DI549" s="14"/>
      <c r="DJ549" s="14"/>
    </row>
    <row r="550" spans="1:114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</row>
    <row r="551" spans="1:114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</row>
    <row r="552" spans="1:114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J552" s="14"/>
      <c r="CK552" s="14"/>
      <c r="CL552" s="14"/>
      <c r="CM552" s="14"/>
      <c r="CN552" s="14"/>
      <c r="CO552" s="14"/>
      <c r="CP552" s="14"/>
      <c r="CQ552" s="14"/>
      <c r="CR552" s="14"/>
      <c r="CS552" s="14"/>
      <c r="CT552" s="14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</row>
    <row r="553" spans="1:114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  <c r="CD553" s="14"/>
      <c r="CE553" s="14"/>
      <c r="CF553" s="14"/>
      <c r="CG553" s="14"/>
      <c r="CH553" s="14"/>
      <c r="CI553" s="14"/>
      <c r="CJ553" s="14"/>
      <c r="CK553" s="14"/>
      <c r="CL553" s="14"/>
      <c r="CM553" s="14"/>
      <c r="CN553" s="14"/>
      <c r="CO553" s="14"/>
      <c r="CP553" s="14"/>
      <c r="CQ553" s="14"/>
      <c r="CR553" s="14"/>
      <c r="CS553" s="14"/>
      <c r="CT553" s="14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4"/>
      <c r="DI553" s="14"/>
      <c r="DJ553" s="14"/>
    </row>
    <row r="554" spans="1:11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14"/>
      <c r="CG554" s="14"/>
      <c r="CH554" s="14"/>
      <c r="CI554" s="14"/>
      <c r="CJ554" s="14"/>
      <c r="CK554" s="14"/>
      <c r="CL554" s="14"/>
      <c r="CM554" s="14"/>
      <c r="CN554" s="14"/>
      <c r="CO554" s="14"/>
      <c r="CP554" s="14"/>
      <c r="CQ554" s="14"/>
      <c r="CR554" s="14"/>
      <c r="CS554" s="14"/>
      <c r="CT554" s="14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4"/>
      <c r="DI554" s="14"/>
      <c r="DJ554" s="14"/>
    </row>
    <row r="555" spans="1:114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</row>
    <row r="556" spans="1:114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</row>
    <row r="557" spans="1:114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  <c r="CD557" s="14"/>
      <c r="CE557" s="14"/>
      <c r="CF557" s="14"/>
      <c r="CG557" s="14"/>
      <c r="CH557" s="14"/>
      <c r="CI557" s="14"/>
      <c r="CJ557" s="14"/>
      <c r="CK557" s="14"/>
      <c r="CL557" s="14"/>
      <c r="CM557" s="14"/>
      <c r="CN557" s="14"/>
      <c r="CO557" s="14"/>
      <c r="CP557" s="14"/>
      <c r="CQ557" s="14"/>
      <c r="CR557" s="14"/>
      <c r="CS557" s="14"/>
      <c r="CT557" s="14"/>
      <c r="CU557" s="14"/>
      <c r="CV557" s="14"/>
      <c r="CW557" s="14"/>
      <c r="CX557" s="14"/>
      <c r="CY557" s="14"/>
      <c r="CZ557" s="14"/>
      <c r="DA557" s="14"/>
      <c r="DB557" s="14"/>
      <c r="DC557" s="14"/>
      <c r="DD557" s="14"/>
      <c r="DE557" s="14"/>
      <c r="DF557" s="14"/>
      <c r="DG557" s="14"/>
      <c r="DH557" s="14"/>
      <c r="DI557" s="14"/>
      <c r="DJ557" s="14"/>
    </row>
    <row r="558" spans="1:114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  <c r="CD558" s="14"/>
      <c r="CE558" s="14"/>
      <c r="CF558" s="14"/>
      <c r="CG558" s="14"/>
      <c r="CH558" s="14"/>
      <c r="CI558" s="14"/>
      <c r="CJ558" s="14"/>
      <c r="CK558" s="14"/>
      <c r="CL558" s="14"/>
      <c r="CM558" s="14"/>
      <c r="CN558" s="14"/>
      <c r="CO558" s="14"/>
      <c r="CP558" s="14"/>
      <c r="CQ558" s="14"/>
      <c r="CR558" s="14"/>
      <c r="CS558" s="14"/>
      <c r="CT558" s="14"/>
      <c r="CU558" s="14"/>
      <c r="CV558" s="14"/>
      <c r="CW558" s="14"/>
      <c r="CX558" s="14"/>
      <c r="CY558" s="14"/>
      <c r="CZ558" s="14"/>
      <c r="DA558" s="14"/>
      <c r="DB558" s="14"/>
      <c r="DC558" s="14"/>
      <c r="DD558" s="14"/>
      <c r="DE558" s="14"/>
      <c r="DF558" s="14"/>
      <c r="DG558" s="14"/>
      <c r="DH558" s="14"/>
      <c r="DI558" s="14"/>
      <c r="DJ558" s="14"/>
    </row>
    <row r="559" spans="1:114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  <c r="CD559" s="14"/>
      <c r="CE559" s="14"/>
      <c r="CF559" s="14"/>
      <c r="CG559" s="14"/>
      <c r="CH559" s="14"/>
      <c r="CI559" s="14"/>
      <c r="CJ559" s="14"/>
      <c r="CK559" s="14"/>
      <c r="CL559" s="14"/>
      <c r="CM559" s="14"/>
      <c r="CN559" s="14"/>
      <c r="CO559" s="14"/>
      <c r="CP559" s="14"/>
      <c r="CQ559" s="14"/>
      <c r="CR559" s="14"/>
      <c r="CS559" s="14"/>
      <c r="CT559" s="14"/>
      <c r="CU559" s="14"/>
      <c r="CV559" s="14"/>
      <c r="CW559" s="14"/>
      <c r="CX559" s="14"/>
      <c r="CY559" s="14"/>
      <c r="CZ559" s="14"/>
      <c r="DA559" s="14"/>
      <c r="DB559" s="14"/>
      <c r="DC559" s="14"/>
      <c r="DD559" s="14"/>
      <c r="DE559" s="14"/>
      <c r="DF559" s="14"/>
      <c r="DG559" s="14"/>
      <c r="DH559" s="14"/>
      <c r="DI559" s="14"/>
      <c r="DJ559" s="14"/>
    </row>
    <row r="560" spans="1:114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4"/>
      <c r="CP560" s="14"/>
      <c r="CQ560" s="14"/>
      <c r="CR560" s="14"/>
      <c r="CS560" s="14"/>
      <c r="CT560" s="14"/>
      <c r="CU560" s="14"/>
      <c r="CV560" s="14"/>
      <c r="CW560" s="14"/>
      <c r="CX560" s="14"/>
      <c r="CY560" s="14"/>
      <c r="CZ560" s="14"/>
      <c r="DA560" s="14"/>
      <c r="DB560" s="14"/>
      <c r="DC560" s="14"/>
      <c r="DD560" s="14"/>
      <c r="DE560" s="14"/>
      <c r="DF560" s="14"/>
      <c r="DG560" s="14"/>
      <c r="DH560" s="14"/>
      <c r="DI560" s="14"/>
      <c r="DJ560" s="14"/>
    </row>
    <row r="561" spans="1:114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14"/>
      <c r="CH561" s="14"/>
      <c r="CI561" s="14"/>
      <c r="CJ561" s="14"/>
      <c r="CK561" s="14"/>
      <c r="CL561" s="14"/>
      <c r="CM561" s="14"/>
      <c r="CN561" s="14"/>
      <c r="CO561" s="14"/>
      <c r="CP561" s="14"/>
      <c r="CQ561" s="14"/>
      <c r="CR561" s="14"/>
      <c r="CS561" s="14"/>
      <c r="CT561" s="14"/>
      <c r="CU561" s="14"/>
      <c r="CV561" s="14"/>
      <c r="CW561" s="14"/>
      <c r="CX561" s="14"/>
      <c r="CY561" s="14"/>
      <c r="CZ561" s="14"/>
      <c r="DA561" s="14"/>
      <c r="DB561" s="14"/>
      <c r="DC561" s="14"/>
      <c r="DD561" s="14"/>
      <c r="DE561" s="14"/>
      <c r="DF561" s="14"/>
      <c r="DG561" s="14"/>
      <c r="DH561" s="14"/>
      <c r="DI561" s="14"/>
      <c r="DJ561" s="14"/>
    </row>
    <row r="562" spans="1:114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  <c r="CD562" s="14"/>
      <c r="CE562" s="14"/>
      <c r="CF562" s="14"/>
      <c r="CG562" s="14"/>
      <c r="CH562" s="14"/>
      <c r="CI562" s="14"/>
      <c r="CJ562" s="14"/>
      <c r="CK562" s="14"/>
      <c r="CL562" s="14"/>
      <c r="CM562" s="14"/>
      <c r="CN562" s="14"/>
      <c r="CO562" s="14"/>
      <c r="CP562" s="14"/>
      <c r="CQ562" s="14"/>
      <c r="CR562" s="14"/>
      <c r="CS562" s="14"/>
      <c r="CT562" s="14"/>
      <c r="CU562" s="14"/>
      <c r="CV562" s="14"/>
      <c r="CW562" s="14"/>
      <c r="CX562" s="14"/>
      <c r="CY562" s="14"/>
      <c r="CZ562" s="14"/>
      <c r="DA562" s="14"/>
      <c r="DB562" s="14"/>
      <c r="DC562" s="14"/>
      <c r="DD562" s="14"/>
      <c r="DE562" s="14"/>
      <c r="DF562" s="14"/>
      <c r="DG562" s="14"/>
      <c r="DH562" s="14"/>
      <c r="DI562" s="14"/>
      <c r="DJ562" s="14"/>
    </row>
    <row r="563" spans="1:114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  <c r="CD563" s="14"/>
      <c r="CE563" s="14"/>
      <c r="CF563" s="14"/>
      <c r="CG563" s="14"/>
      <c r="CH563" s="14"/>
      <c r="CI563" s="14"/>
      <c r="CJ563" s="14"/>
      <c r="CK563" s="14"/>
      <c r="CL563" s="14"/>
      <c r="CM563" s="14"/>
      <c r="CN563" s="14"/>
      <c r="CO563" s="14"/>
      <c r="CP563" s="14"/>
      <c r="CQ563" s="14"/>
      <c r="CR563" s="14"/>
      <c r="CS563" s="14"/>
      <c r="CT563" s="14"/>
      <c r="CU563" s="14"/>
      <c r="CV563" s="14"/>
      <c r="CW563" s="14"/>
      <c r="CX563" s="14"/>
      <c r="CY563" s="14"/>
      <c r="CZ563" s="14"/>
      <c r="DA563" s="14"/>
      <c r="DB563" s="14"/>
      <c r="DC563" s="14"/>
      <c r="DD563" s="14"/>
      <c r="DE563" s="14"/>
      <c r="DF563" s="14"/>
      <c r="DG563" s="14"/>
      <c r="DH563" s="14"/>
      <c r="DI563" s="14"/>
      <c r="DJ563" s="14"/>
    </row>
    <row r="564" spans="1:11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  <c r="CD564" s="14"/>
      <c r="CE564" s="14"/>
      <c r="CF564" s="14"/>
      <c r="CG564" s="14"/>
      <c r="CH564" s="14"/>
      <c r="CI564" s="14"/>
      <c r="CJ564" s="14"/>
      <c r="CK564" s="14"/>
      <c r="CL564" s="14"/>
      <c r="CM564" s="14"/>
      <c r="CN564" s="14"/>
      <c r="CO564" s="14"/>
      <c r="CP564" s="14"/>
      <c r="CQ564" s="14"/>
      <c r="CR564" s="14"/>
      <c r="CS564" s="14"/>
      <c r="CT564" s="14"/>
      <c r="CU564" s="14"/>
      <c r="CV564" s="14"/>
      <c r="CW564" s="14"/>
      <c r="CX564" s="14"/>
      <c r="CY564" s="14"/>
      <c r="CZ564" s="14"/>
      <c r="DA564" s="14"/>
      <c r="DB564" s="14"/>
      <c r="DC564" s="14"/>
      <c r="DD564" s="14"/>
      <c r="DE564" s="14"/>
      <c r="DF564" s="14"/>
      <c r="DG564" s="14"/>
      <c r="DH564" s="14"/>
      <c r="DI564" s="14"/>
      <c r="DJ564" s="14"/>
    </row>
    <row r="565" spans="1:114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  <c r="DF565" s="14"/>
      <c r="DG565" s="14"/>
      <c r="DH565" s="14"/>
      <c r="DI565" s="14"/>
      <c r="DJ565" s="14"/>
    </row>
    <row r="566" spans="1:114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  <c r="CK566" s="14"/>
      <c r="CL566" s="14"/>
      <c r="CM566" s="14"/>
      <c r="CN566" s="14"/>
      <c r="CO566" s="14"/>
      <c r="CP566" s="14"/>
      <c r="CQ566" s="14"/>
      <c r="CR566" s="14"/>
      <c r="CS566" s="14"/>
      <c r="CT566" s="14"/>
      <c r="CU566" s="14"/>
      <c r="CV566" s="14"/>
      <c r="CW566" s="14"/>
      <c r="CX566" s="14"/>
      <c r="CY566" s="14"/>
      <c r="CZ566" s="14"/>
      <c r="DA566" s="14"/>
      <c r="DB566" s="14"/>
      <c r="DC566" s="14"/>
      <c r="DD566" s="14"/>
      <c r="DE566" s="14"/>
      <c r="DF566" s="14"/>
      <c r="DG566" s="14"/>
      <c r="DH566" s="14"/>
      <c r="DI566" s="14"/>
      <c r="DJ566" s="14"/>
    </row>
    <row r="567" spans="1:114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  <c r="CK567" s="14"/>
      <c r="CL567" s="14"/>
      <c r="CM567" s="14"/>
      <c r="CN567" s="14"/>
      <c r="CO567" s="14"/>
      <c r="CP567" s="14"/>
      <c r="CQ567" s="14"/>
      <c r="CR567" s="14"/>
      <c r="CS567" s="14"/>
      <c r="CT567" s="14"/>
      <c r="CU567" s="14"/>
      <c r="CV567" s="14"/>
      <c r="CW567" s="14"/>
      <c r="CX567" s="14"/>
      <c r="CY567" s="14"/>
      <c r="CZ567" s="14"/>
      <c r="DA567" s="14"/>
      <c r="DB567" s="14"/>
      <c r="DC567" s="14"/>
      <c r="DD567" s="14"/>
      <c r="DE567" s="14"/>
      <c r="DF567" s="14"/>
      <c r="DG567" s="14"/>
      <c r="DH567" s="14"/>
      <c r="DI567" s="14"/>
      <c r="DJ567" s="14"/>
    </row>
    <row r="568" spans="1:114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14"/>
      <c r="CH568" s="14"/>
      <c r="CI568" s="14"/>
      <c r="CJ568" s="14"/>
      <c r="CK568" s="14"/>
      <c r="CL568" s="14"/>
      <c r="CM568" s="14"/>
      <c r="CN568" s="14"/>
      <c r="CO568" s="14"/>
      <c r="CP568" s="14"/>
      <c r="CQ568" s="14"/>
      <c r="CR568" s="14"/>
      <c r="CS568" s="14"/>
      <c r="CT568" s="14"/>
      <c r="CU568" s="14"/>
      <c r="CV568" s="14"/>
      <c r="CW568" s="14"/>
      <c r="CX568" s="14"/>
      <c r="CY568" s="14"/>
      <c r="CZ568" s="14"/>
      <c r="DA568" s="14"/>
      <c r="DB568" s="14"/>
      <c r="DC568" s="14"/>
      <c r="DD568" s="14"/>
      <c r="DE568" s="14"/>
      <c r="DF568" s="14"/>
      <c r="DG568" s="14"/>
      <c r="DH568" s="14"/>
      <c r="DI568" s="14"/>
      <c r="DJ568" s="14"/>
    </row>
    <row r="569" spans="1:114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14"/>
      <c r="CH569" s="14"/>
      <c r="CI569" s="14"/>
      <c r="CJ569" s="14"/>
      <c r="CK569" s="14"/>
      <c r="CL569" s="14"/>
      <c r="CM569" s="14"/>
      <c r="CN569" s="14"/>
      <c r="CO569" s="14"/>
      <c r="CP569" s="14"/>
      <c r="CQ569" s="14"/>
      <c r="CR569" s="14"/>
      <c r="CS569" s="14"/>
      <c r="CT569" s="14"/>
      <c r="CU569" s="14"/>
      <c r="CV569" s="14"/>
      <c r="CW569" s="14"/>
      <c r="CX569" s="14"/>
      <c r="CY569" s="14"/>
      <c r="CZ569" s="14"/>
      <c r="DA569" s="14"/>
      <c r="DB569" s="14"/>
      <c r="DC569" s="14"/>
      <c r="DD569" s="14"/>
      <c r="DE569" s="14"/>
      <c r="DF569" s="14"/>
      <c r="DG569" s="14"/>
      <c r="DH569" s="14"/>
      <c r="DI569" s="14"/>
      <c r="DJ569" s="14"/>
    </row>
    <row r="570" spans="1:114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4"/>
      <c r="CP570" s="14"/>
      <c r="CQ570" s="14"/>
      <c r="CR570" s="14"/>
      <c r="CS570" s="14"/>
      <c r="CT570" s="14"/>
      <c r="CU570" s="14"/>
      <c r="CV570" s="14"/>
      <c r="CW570" s="14"/>
      <c r="CX570" s="14"/>
      <c r="CY570" s="14"/>
      <c r="CZ570" s="14"/>
      <c r="DA570" s="14"/>
      <c r="DB570" s="14"/>
      <c r="DC570" s="14"/>
      <c r="DD570" s="14"/>
      <c r="DE570" s="14"/>
      <c r="DF570" s="14"/>
      <c r="DG570" s="14"/>
      <c r="DH570" s="14"/>
      <c r="DI570" s="14"/>
      <c r="DJ570" s="14"/>
    </row>
    <row r="571" spans="1:114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J571" s="14"/>
      <c r="CK571" s="14"/>
      <c r="CL571" s="14"/>
      <c r="CM571" s="14"/>
      <c r="CN571" s="14"/>
      <c r="CO571" s="14"/>
      <c r="CP571" s="14"/>
      <c r="CQ571" s="14"/>
      <c r="CR571" s="14"/>
      <c r="CS571" s="14"/>
      <c r="CT571" s="14"/>
      <c r="CU571" s="14"/>
      <c r="CV571" s="14"/>
      <c r="CW571" s="14"/>
      <c r="CX571" s="14"/>
      <c r="CY571" s="14"/>
      <c r="CZ571" s="14"/>
      <c r="DA571" s="14"/>
      <c r="DB571" s="14"/>
      <c r="DC571" s="14"/>
      <c r="DD571" s="14"/>
      <c r="DE571" s="14"/>
      <c r="DF571" s="14"/>
      <c r="DG571" s="14"/>
      <c r="DH571" s="14"/>
      <c r="DI571" s="14"/>
      <c r="DJ571" s="14"/>
    </row>
    <row r="572" spans="1:114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14"/>
      <c r="CH572" s="14"/>
      <c r="CI572" s="14"/>
      <c r="CJ572" s="14"/>
      <c r="CK572" s="14"/>
      <c r="CL572" s="14"/>
      <c r="CM572" s="14"/>
      <c r="CN572" s="14"/>
      <c r="CO572" s="14"/>
      <c r="CP572" s="14"/>
      <c r="CQ572" s="14"/>
      <c r="CR572" s="14"/>
      <c r="CS572" s="14"/>
      <c r="CT572" s="14"/>
      <c r="CU572" s="14"/>
      <c r="CV572" s="14"/>
      <c r="CW572" s="14"/>
      <c r="CX572" s="14"/>
      <c r="CY572" s="14"/>
      <c r="CZ572" s="14"/>
      <c r="DA572" s="14"/>
      <c r="DB572" s="14"/>
      <c r="DC572" s="14"/>
      <c r="DD572" s="14"/>
      <c r="DE572" s="14"/>
      <c r="DF572" s="14"/>
      <c r="DG572" s="14"/>
      <c r="DH572" s="14"/>
      <c r="DI572" s="14"/>
      <c r="DJ572" s="14"/>
    </row>
    <row r="573" spans="1:114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14"/>
      <c r="CH573" s="14"/>
      <c r="CI573" s="14"/>
      <c r="CJ573" s="14"/>
      <c r="CK573" s="14"/>
      <c r="CL573" s="14"/>
      <c r="CM573" s="14"/>
      <c r="CN573" s="14"/>
      <c r="CO573" s="14"/>
      <c r="CP573" s="14"/>
      <c r="CQ573" s="14"/>
      <c r="CR573" s="14"/>
      <c r="CS573" s="14"/>
      <c r="CT573" s="14"/>
      <c r="CU573" s="14"/>
      <c r="CV573" s="14"/>
      <c r="CW573" s="14"/>
      <c r="CX573" s="14"/>
      <c r="CY573" s="14"/>
      <c r="CZ573" s="14"/>
      <c r="DA573" s="14"/>
      <c r="DB573" s="14"/>
      <c r="DC573" s="14"/>
      <c r="DD573" s="14"/>
      <c r="DE573" s="14"/>
      <c r="DF573" s="14"/>
      <c r="DG573" s="14"/>
      <c r="DH573" s="14"/>
      <c r="DI573" s="14"/>
      <c r="DJ573" s="14"/>
    </row>
    <row r="574" spans="1:11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14"/>
      <c r="CE574" s="14"/>
      <c r="CF574" s="14"/>
      <c r="CG574" s="14"/>
      <c r="CH574" s="14"/>
      <c r="CI574" s="14"/>
      <c r="CJ574" s="14"/>
      <c r="CK574" s="14"/>
      <c r="CL574" s="14"/>
      <c r="CM574" s="14"/>
      <c r="CN574" s="14"/>
      <c r="CO574" s="14"/>
      <c r="CP574" s="14"/>
      <c r="CQ574" s="14"/>
      <c r="CR574" s="14"/>
      <c r="CS574" s="14"/>
      <c r="CT574" s="14"/>
      <c r="CU574" s="14"/>
      <c r="CV574" s="14"/>
      <c r="CW574" s="14"/>
      <c r="CX574" s="14"/>
      <c r="CY574" s="14"/>
      <c r="CZ574" s="14"/>
      <c r="DA574" s="14"/>
      <c r="DB574" s="14"/>
      <c r="DC574" s="14"/>
      <c r="DD574" s="14"/>
      <c r="DE574" s="14"/>
      <c r="DF574" s="14"/>
      <c r="DG574" s="14"/>
      <c r="DH574" s="14"/>
      <c r="DI574" s="14"/>
      <c r="DJ574" s="14"/>
    </row>
    <row r="575" spans="1:114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4"/>
      <c r="CO575" s="14"/>
      <c r="CP575" s="14"/>
      <c r="CQ575" s="14"/>
      <c r="CR575" s="14"/>
      <c r="CS575" s="14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4"/>
      <c r="DE575" s="14"/>
      <c r="DF575" s="14"/>
      <c r="DG575" s="14"/>
      <c r="DH575" s="14"/>
      <c r="DI575" s="14"/>
      <c r="DJ575" s="14"/>
    </row>
    <row r="576" spans="1:114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J576" s="14"/>
      <c r="CK576" s="14"/>
      <c r="CL576" s="14"/>
      <c r="CM576" s="14"/>
      <c r="CN576" s="14"/>
      <c r="CO576" s="14"/>
      <c r="CP576" s="14"/>
      <c r="CQ576" s="14"/>
      <c r="CR576" s="14"/>
      <c r="CS576" s="14"/>
      <c r="CT576" s="14"/>
      <c r="CU576" s="14"/>
      <c r="CV576" s="14"/>
      <c r="CW576" s="14"/>
      <c r="CX576" s="14"/>
      <c r="CY576" s="14"/>
      <c r="CZ576" s="14"/>
      <c r="DA576" s="14"/>
      <c r="DB576" s="14"/>
      <c r="DC576" s="14"/>
      <c r="DD576" s="14"/>
      <c r="DE576" s="14"/>
      <c r="DF576" s="14"/>
      <c r="DG576" s="14"/>
      <c r="DH576" s="14"/>
      <c r="DI576" s="14"/>
      <c r="DJ576" s="14"/>
    </row>
    <row r="577" spans="1:114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4"/>
      <c r="CO577" s="14"/>
      <c r="CP577" s="14"/>
      <c r="CQ577" s="14"/>
      <c r="CR577" s="14"/>
      <c r="CS577" s="14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4"/>
      <c r="DE577" s="14"/>
      <c r="DF577" s="14"/>
      <c r="DG577" s="14"/>
      <c r="DH577" s="14"/>
      <c r="DI577" s="14"/>
      <c r="DJ577" s="14"/>
    </row>
    <row r="578" spans="1:114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4"/>
      <c r="CH578" s="14"/>
      <c r="CI578" s="14"/>
      <c r="CJ578" s="14"/>
      <c r="CK578" s="14"/>
      <c r="CL578" s="14"/>
      <c r="CM578" s="14"/>
      <c r="CN578" s="14"/>
      <c r="CO578" s="14"/>
      <c r="CP578" s="14"/>
      <c r="CQ578" s="14"/>
      <c r="CR578" s="14"/>
      <c r="CS578" s="14"/>
      <c r="CT578" s="14"/>
      <c r="CU578" s="14"/>
      <c r="CV578" s="14"/>
      <c r="CW578" s="14"/>
      <c r="CX578" s="14"/>
      <c r="CY578" s="14"/>
      <c r="CZ578" s="14"/>
      <c r="DA578" s="14"/>
      <c r="DB578" s="14"/>
      <c r="DC578" s="14"/>
      <c r="DD578" s="14"/>
      <c r="DE578" s="14"/>
      <c r="DF578" s="14"/>
      <c r="DG578" s="14"/>
      <c r="DH578" s="14"/>
      <c r="DI578" s="14"/>
      <c r="DJ578" s="14"/>
    </row>
    <row r="579" spans="1:114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</row>
    <row r="580" spans="1:114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</row>
    <row r="581" spans="1:114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  <c r="CX581" s="14"/>
      <c r="CY581" s="14"/>
      <c r="CZ581" s="14"/>
      <c r="DA581" s="14"/>
      <c r="DB581" s="14"/>
      <c r="DC581" s="14"/>
      <c r="DD581" s="14"/>
      <c r="DE581" s="14"/>
      <c r="DF581" s="14"/>
      <c r="DG581" s="14"/>
      <c r="DH581" s="14"/>
      <c r="DI581" s="14"/>
      <c r="DJ581" s="14"/>
    </row>
    <row r="582" spans="1:114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J582" s="14"/>
      <c r="CK582" s="14"/>
      <c r="CL582" s="14"/>
      <c r="CM582" s="14"/>
      <c r="CN582" s="14"/>
      <c r="CO582" s="14"/>
      <c r="CP582" s="14"/>
      <c r="CQ582" s="14"/>
      <c r="CR582" s="14"/>
      <c r="CS582" s="14"/>
      <c r="CT582" s="14"/>
      <c r="CU582" s="14"/>
      <c r="CV582" s="14"/>
      <c r="CW582" s="14"/>
      <c r="CX582" s="14"/>
      <c r="CY582" s="14"/>
      <c r="CZ582" s="14"/>
      <c r="DA582" s="14"/>
      <c r="DB582" s="14"/>
      <c r="DC582" s="14"/>
      <c r="DD582" s="14"/>
      <c r="DE582" s="14"/>
      <c r="DF582" s="14"/>
      <c r="DG582" s="14"/>
      <c r="DH582" s="14"/>
      <c r="DI582" s="14"/>
      <c r="DJ582" s="14"/>
    </row>
    <row r="583" spans="1:114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J583" s="14"/>
      <c r="CK583" s="14"/>
      <c r="CL583" s="14"/>
      <c r="CM583" s="14"/>
      <c r="CN583" s="14"/>
      <c r="CO583" s="14"/>
      <c r="CP583" s="14"/>
      <c r="CQ583" s="14"/>
      <c r="CR583" s="14"/>
      <c r="CS583" s="14"/>
      <c r="CT583" s="14"/>
      <c r="CU583" s="14"/>
      <c r="CV583" s="14"/>
      <c r="CW583" s="14"/>
      <c r="CX583" s="14"/>
      <c r="CY583" s="14"/>
      <c r="CZ583" s="14"/>
      <c r="DA583" s="14"/>
      <c r="DB583" s="14"/>
      <c r="DC583" s="14"/>
      <c r="DD583" s="14"/>
      <c r="DE583" s="14"/>
      <c r="DF583" s="14"/>
      <c r="DG583" s="14"/>
      <c r="DH583" s="14"/>
      <c r="DI583" s="14"/>
      <c r="DJ583" s="14"/>
    </row>
    <row r="584" spans="1:11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  <c r="CY584" s="14"/>
      <c r="CZ584" s="14"/>
      <c r="DA584" s="14"/>
      <c r="DB584" s="14"/>
      <c r="DC584" s="14"/>
      <c r="DD584" s="14"/>
      <c r="DE584" s="14"/>
      <c r="DF584" s="14"/>
      <c r="DG584" s="14"/>
      <c r="DH584" s="14"/>
      <c r="DI584" s="14"/>
      <c r="DJ584" s="14"/>
    </row>
    <row r="585" spans="1:114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  <c r="CY585" s="14"/>
      <c r="CZ585" s="14"/>
      <c r="DA585" s="14"/>
      <c r="DB585" s="14"/>
      <c r="DC585" s="14"/>
      <c r="DD585" s="14"/>
      <c r="DE585" s="14"/>
      <c r="DF585" s="14"/>
      <c r="DG585" s="14"/>
      <c r="DH585" s="14"/>
      <c r="DI585" s="14"/>
      <c r="DJ585" s="14"/>
    </row>
    <row r="586" spans="1:114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  <c r="CX586" s="14"/>
      <c r="CY586" s="14"/>
      <c r="CZ586" s="14"/>
      <c r="DA586" s="14"/>
      <c r="DB586" s="14"/>
      <c r="DC586" s="14"/>
      <c r="DD586" s="14"/>
      <c r="DE586" s="14"/>
      <c r="DF586" s="14"/>
      <c r="DG586" s="14"/>
      <c r="DH586" s="14"/>
      <c r="DI586" s="14"/>
      <c r="DJ586" s="14"/>
    </row>
    <row r="587" spans="1:114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14"/>
      <c r="CK587" s="14"/>
      <c r="CL587" s="14"/>
      <c r="CM587" s="14"/>
      <c r="CN587" s="14"/>
      <c r="CO587" s="14"/>
      <c r="CP587" s="14"/>
      <c r="CQ587" s="14"/>
      <c r="CR587" s="14"/>
      <c r="CS587" s="14"/>
      <c r="CT587" s="14"/>
      <c r="CU587" s="14"/>
      <c r="CV587" s="14"/>
      <c r="CW587" s="14"/>
      <c r="CX587" s="14"/>
      <c r="CY587" s="14"/>
      <c r="CZ587" s="14"/>
      <c r="DA587" s="14"/>
      <c r="DB587" s="14"/>
      <c r="DC587" s="14"/>
      <c r="DD587" s="14"/>
      <c r="DE587" s="14"/>
      <c r="DF587" s="14"/>
      <c r="DG587" s="14"/>
      <c r="DH587" s="14"/>
      <c r="DI587" s="14"/>
      <c r="DJ587" s="14"/>
    </row>
    <row r="588" spans="1:114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J588" s="14"/>
      <c r="CK588" s="14"/>
      <c r="CL588" s="14"/>
      <c r="CM588" s="14"/>
      <c r="CN588" s="14"/>
      <c r="CO588" s="14"/>
      <c r="CP588" s="14"/>
      <c r="CQ588" s="14"/>
      <c r="CR588" s="14"/>
      <c r="CS588" s="14"/>
      <c r="CT588" s="14"/>
      <c r="CU588" s="14"/>
      <c r="CV588" s="14"/>
      <c r="CW588" s="14"/>
      <c r="CX588" s="14"/>
      <c r="CY588" s="14"/>
      <c r="CZ588" s="14"/>
      <c r="DA588" s="14"/>
      <c r="DB588" s="14"/>
      <c r="DC588" s="14"/>
      <c r="DD588" s="14"/>
      <c r="DE588" s="14"/>
      <c r="DF588" s="14"/>
      <c r="DG588" s="14"/>
      <c r="DH588" s="14"/>
      <c r="DI588" s="14"/>
      <c r="DJ588" s="14"/>
    </row>
    <row r="589" spans="1:114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  <c r="CK589" s="14"/>
      <c r="CL589" s="14"/>
      <c r="CM589" s="14"/>
      <c r="CN589" s="14"/>
      <c r="CO589" s="14"/>
      <c r="CP589" s="14"/>
      <c r="CQ589" s="14"/>
      <c r="CR589" s="14"/>
      <c r="CS589" s="14"/>
      <c r="CT589" s="14"/>
      <c r="CU589" s="14"/>
      <c r="CV589" s="14"/>
      <c r="CW589" s="14"/>
      <c r="CX589" s="14"/>
      <c r="CY589" s="14"/>
      <c r="CZ589" s="14"/>
      <c r="DA589" s="14"/>
      <c r="DB589" s="14"/>
      <c r="DC589" s="14"/>
      <c r="DD589" s="14"/>
      <c r="DE589" s="14"/>
      <c r="DF589" s="14"/>
      <c r="DG589" s="14"/>
      <c r="DH589" s="14"/>
      <c r="DI589" s="14"/>
      <c r="DJ589" s="14"/>
    </row>
    <row r="590" spans="1:114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  <c r="CY590" s="14"/>
      <c r="CZ590" s="14"/>
      <c r="DA590" s="14"/>
      <c r="DB590" s="14"/>
      <c r="DC590" s="14"/>
      <c r="DD590" s="14"/>
      <c r="DE590" s="14"/>
      <c r="DF590" s="14"/>
      <c r="DG590" s="14"/>
      <c r="DH590" s="14"/>
      <c r="DI590" s="14"/>
      <c r="DJ590" s="14"/>
    </row>
    <row r="591" spans="1:114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  <c r="CK591" s="14"/>
      <c r="CL591" s="14"/>
      <c r="CM591" s="14"/>
      <c r="CN591" s="14"/>
      <c r="CO591" s="14"/>
      <c r="CP591" s="14"/>
      <c r="CQ591" s="14"/>
      <c r="CR591" s="14"/>
      <c r="CS591" s="14"/>
      <c r="CT591" s="14"/>
      <c r="CU591" s="14"/>
      <c r="CV591" s="14"/>
      <c r="CW591" s="14"/>
      <c r="CX591" s="14"/>
      <c r="CY591" s="14"/>
      <c r="CZ591" s="14"/>
      <c r="DA591" s="14"/>
      <c r="DB591" s="14"/>
      <c r="DC591" s="14"/>
      <c r="DD591" s="14"/>
      <c r="DE591" s="14"/>
      <c r="DF591" s="14"/>
      <c r="DG591" s="14"/>
      <c r="DH591" s="14"/>
      <c r="DI591" s="14"/>
      <c r="DJ591" s="14"/>
    </row>
    <row r="592" spans="1:114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J592" s="14"/>
      <c r="CK592" s="14"/>
      <c r="CL592" s="14"/>
      <c r="CM592" s="14"/>
      <c r="CN592" s="14"/>
      <c r="CO592" s="14"/>
      <c r="CP592" s="14"/>
      <c r="CQ592" s="14"/>
      <c r="CR592" s="14"/>
      <c r="CS592" s="14"/>
      <c r="CT592" s="14"/>
      <c r="CU592" s="14"/>
      <c r="CV592" s="14"/>
      <c r="CW592" s="14"/>
      <c r="CX592" s="14"/>
      <c r="CY592" s="14"/>
      <c r="CZ592" s="14"/>
      <c r="DA592" s="14"/>
      <c r="DB592" s="14"/>
      <c r="DC592" s="14"/>
      <c r="DD592" s="14"/>
      <c r="DE592" s="14"/>
      <c r="DF592" s="14"/>
      <c r="DG592" s="14"/>
      <c r="DH592" s="14"/>
      <c r="DI592" s="14"/>
      <c r="DJ592" s="14"/>
    </row>
    <row r="593" spans="1:114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J593" s="14"/>
      <c r="CK593" s="14"/>
      <c r="CL593" s="14"/>
      <c r="CM593" s="14"/>
      <c r="CN593" s="14"/>
      <c r="CO593" s="14"/>
      <c r="CP593" s="14"/>
      <c r="CQ593" s="14"/>
      <c r="CR593" s="14"/>
      <c r="CS593" s="14"/>
      <c r="CT593" s="14"/>
      <c r="CU593" s="14"/>
      <c r="CV593" s="14"/>
      <c r="CW593" s="14"/>
      <c r="CX593" s="14"/>
      <c r="CY593" s="14"/>
      <c r="CZ593" s="14"/>
      <c r="DA593" s="14"/>
      <c r="DB593" s="14"/>
      <c r="DC593" s="14"/>
      <c r="DD593" s="14"/>
      <c r="DE593" s="14"/>
      <c r="DF593" s="14"/>
      <c r="DG593" s="14"/>
      <c r="DH593" s="14"/>
      <c r="DI593" s="14"/>
      <c r="DJ593" s="14"/>
    </row>
    <row r="594" spans="1:11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  <c r="CK594" s="14"/>
      <c r="CL594" s="14"/>
      <c r="CM594" s="14"/>
      <c r="CN594" s="14"/>
      <c r="CO594" s="14"/>
      <c r="CP594" s="14"/>
      <c r="CQ594" s="14"/>
      <c r="CR594" s="14"/>
      <c r="CS594" s="14"/>
      <c r="CT594" s="14"/>
      <c r="CU594" s="14"/>
      <c r="CV594" s="14"/>
      <c r="CW594" s="14"/>
      <c r="CX594" s="14"/>
      <c r="CY594" s="14"/>
      <c r="CZ594" s="14"/>
      <c r="DA594" s="14"/>
      <c r="DB594" s="14"/>
      <c r="DC594" s="14"/>
      <c r="DD594" s="14"/>
      <c r="DE594" s="14"/>
      <c r="DF594" s="14"/>
      <c r="DG594" s="14"/>
      <c r="DH594" s="14"/>
      <c r="DI594" s="14"/>
      <c r="DJ594" s="14"/>
    </row>
    <row r="595" spans="1:114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14"/>
      <c r="CH595" s="14"/>
      <c r="CI595" s="14"/>
      <c r="CJ595" s="14"/>
      <c r="CK595" s="14"/>
      <c r="CL595" s="14"/>
      <c r="CM595" s="14"/>
      <c r="CN595" s="14"/>
      <c r="CO595" s="14"/>
      <c r="CP595" s="14"/>
      <c r="CQ595" s="14"/>
      <c r="CR595" s="14"/>
      <c r="CS595" s="14"/>
      <c r="CT595" s="14"/>
      <c r="CU595" s="14"/>
      <c r="CV595" s="14"/>
      <c r="CW595" s="14"/>
      <c r="CX595" s="14"/>
      <c r="CY595" s="14"/>
      <c r="CZ595" s="14"/>
      <c r="DA595" s="14"/>
      <c r="DB595" s="14"/>
      <c r="DC595" s="14"/>
      <c r="DD595" s="14"/>
      <c r="DE595" s="14"/>
      <c r="DF595" s="14"/>
      <c r="DG595" s="14"/>
      <c r="DH595" s="14"/>
      <c r="DI595" s="14"/>
      <c r="DJ595" s="14"/>
    </row>
    <row r="596" spans="1:114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  <c r="CD596" s="14"/>
      <c r="CE596" s="14"/>
      <c r="CF596" s="14"/>
      <c r="CG596" s="14"/>
      <c r="CH596" s="14"/>
      <c r="CI596" s="14"/>
      <c r="CJ596" s="14"/>
      <c r="CK596" s="14"/>
      <c r="CL596" s="14"/>
      <c r="CM596" s="14"/>
      <c r="CN596" s="14"/>
      <c r="CO596" s="14"/>
      <c r="CP596" s="14"/>
      <c r="CQ596" s="14"/>
      <c r="CR596" s="14"/>
      <c r="CS596" s="14"/>
      <c r="CT596" s="14"/>
      <c r="CU596" s="14"/>
      <c r="CV596" s="14"/>
      <c r="CW596" s="14"/>
      <c r="CX596" s="14"/>
      <c r="CY596" s="14"/>
      <c r="CZ596" s="14"/>
      <c r="DA596" s="14"/>
      <c r="DB596" s="14"/>
      <c r="DC596" s="14"/>
      <c r="DD596" s="14"/>
      <c r="DE596" s="14"/>
      <c r="DF596" s="14"/>
      <c r="DG596" s="14"/>
      <c r="DH596" s="14"/>
      <c r="DI596" s="14"/>
      <c r="DJ596" s="14"/>
    </row>
    <row r="597" spans="1:114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J597" s="14"/>
      <c r="CK597" s="14"/>
      <c r="CL597" s="14"/>
      <c r="CM597" s="14"/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  <c r="CX597" s="14"/>
      <c r="CY597" s="14"/>
      <c r="CZ597" s="14"/>
      <c r="DA597" s="14"/>
      <c r="DB597" s="14"/>
      <c r="DC597" s="14"/>
      <c r="DD597" s="14"/>
      <c r="DE597" s="14"/>
      <c r="DF597" s="14"/>
      <c r="DG597" s="14"/>
      <c r="DH597" s="14"/>
      <c r="DI597" s="14"/>
      <c r="DJ597" s="14"/>
    </row>
    <row r="598" spans="1:114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14"/>
      <c r="CH598" s="14"/>
      <c r="CI598" s="14"/>
      <c r="CJ598" s="14"/>
      <c r="CK598" s="14"/>
      <c r="CL598" s="14"/>
      <c r="CM598" s="14"/>
      <c r="CN598" s="14"/>
      <c r="CO598" s="14"/>
      <c r="CP598" s="14"/>
      <c r="CQ598" s="14"/>
      <c r="CR598" s="14"/>
      <c r="CS598" s="14"/>
      <c r="CT598" s="14"/>
      <c r="CU598" s="14"/>
      <c r="CV598" s="14"/>
      <c r="CW598" s="14"/>
      <c r="CX598" s="14"/>
      <c r="CY598" s="14"/>
      <c r="CZ598" s="14"/>
      <c r="DA598" s="14"/>
      <c r="DB598" s="14"/>
      <c r="DC598" s="14"/>
      <c r="DD598" s="14"/>
      <c r="DE598" s="14"/>
      <c r="DF598" s="14"/>
      <c r="DG598" s="14"/>
      <c r="DH598" s="14"/>
      <c r="DI598" s="14"/>
      <c r="DJ598" s="14"/>
    </row>
    <row r="599" spans="1:114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14"/>
      <c r="CK599" s="14"/>
      <c r="CL599" s="14"/>
      <c r="CM599" s="14"/>
      <c r="CN599" s="14"/>
      <c r="CO599" s="14"/>
      <c r="CP599" s="14"/>
      <c r="CQ599" s="14"/>
      <c r="CR599" s="14"/>
      <c r="CS599" s="14"/>
      <c r="CT599" s="14"/>
      <c r="CU599" s="14"/>
      <c r="CV599" s="14"/>
      <c r="CW599" s="14"/>
      <c r="CX599" s="14"/>
      <c r="CY599" s="14"/>
      <c r="CZ599" s="14"/>
      <c r="DA599" s="14"/>
      <c r="DB599" s="14"/>
      <c r="DC599" s="14"/>
      <c r="DD599" s="14"/>
      <c r="DE599" s="14"/>
      <c r="DF599" s="14"/>
      <c r="DG599" s="14"/>
      <c r="DH599" s="14"/>
      <c r="DI599" s="14"/>
      <c r="DJ599" s="14"/>
    </row>
    <row r="600" spans="1:114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  <c r="CX600" s="14"/>
      <c r="CY600" s="14"/>
      <c r="CZ600" s="14"/>
      <c r="DA600" s="14"/>
      <c r="DB600" s="14"/>
      <c r="DC600" s="14"/>
      <c r="DD600" s="14"/>
      <c r="DE600" s="14"/>
      <c r="DF600" s="14"/>
      <c r="DG600" s="14"/>
      <c r="DH600" s="14"/>
      <c r="DI600" s="14"/>
      <c r="DJ600" s="14"/>
    </row>
    <row r="601" spans="1:114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J601" s="14"/>
      <c r="CK601" s="14"/>
      <c r="CL601" s="14"/>
      <c r="CM601" s="14"/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  <c r="CX601" s="14"/>
      <c r="CY601" s="14"/>
      <c r="CZ601" s="14"/>
      <c r="DA601" s="14"/>
      <c r="DB601" s="14"/>
      <c r="DC601" s="14"/>
      <c r="DD601" s="14"/>
      <c r="DE601" s="14"/>
      <c r="DF601" s="14"/>
      <c r="DG601" s="14"/>
      <c r="DH601" s="14"/>
      <c r="DI601" s="14"/>
      <c r="DJ601" s="14"/>
    </row>
    <row r="602" spans="1:114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  <c r="DE602" s="14"/>
      <c r="DF602" s="14"/>
      <c r="DG602" s="14"/>
      <c r="DH602" s="14"/>
      <c r="DI602" s="14"/>
      <c r="DJ602" s="14"/>
    </row>
    <row r="603" spans="1:114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4"/>
      <c r="DJ603" s="14"/>
    </row>
    <row r="604" spans="1:11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  <c r="DE604" s="14"/>
      <c r="DF604" s="14"/>
      <c r="DG604" s="14"/>
      <c r="DH604" s="14"/>
      <c r="DI604" s="14"/>
      <c r="DJ604" s="14"/>
    </row>
    <row r="605" spans="1:114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  <c r="DE605" s="14"/>
      <c r="DF605" s="14"/>
      <c r="DG605" s="14"/>
      <c r="DH605" s="14"/>
      <c r="DI605" s="14"/>
      <c r="DJ605" s="14"/>
    </row>
    <row r="606" spans="1:114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4"/>
      <c r="DJ606" s="14"/>
    </row>
    <row r="607" spans="1:114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J607" s="14"/>
      <c r="CK607" s="14"/>
      <c r="CL607" s="14"/>
      <c r="CM607" s="14"/>
      <c r="CN607" s="14"/>
      <c r="CO607" s="14"/>
      <c r="CP607" s="14"/>
      <c r="CQ607" s="14"/>
      <c r="CR607" s="14"/>
      <c r="CS607" s="14"/>
      <c r="CT607" s="14"/>
      <c r="CU607" s="14"/>
      <c r="CV607" s="14"/>
      <c r="CW607" s="14"/>
      <c r="CX607" s="14"/>
      <c r="CY607" s="14"/>
      <c r="CZ607" s="14"/>
      <c r="DA607" s="14"/>
      <c r="DB607" s="14"/>
      <c r="DC607" s="14"/>
      <c r="DD607" s="14"/>
      <c r="DE607" s="14"/>
      <c r="DF607" s="14"/>
      <c r="DG607" s="14"/>
      <c r="DH607" s="14"/>
      <c r="DI607" s="14"/>
      <c r="DJ607" s="14"/>
    </row>
    <row r="608" spans="1:114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  <c r="CK608" s="14"/>
      <c r="CL608" s="14"/>
      <c r="CM608" s="14"/>
      <c r="CN608" s="14"/>
      <c r="CO608" s="14"/>
      <c r="CP608" s="14"/>
      <c r="CQ608" s="14"/>
      <c r="CR608" s="14"/>
      <c r="CS608" s="14"/>
      <c r="CT608" s="14"/>
      <c r="CU608" s="14"/>
      <c r="CV608" s="14"/>
      <c r="CW608" s="14"/>
      <c r="CX608" s="14"/>
      <c r="CY608" s="14"/>
      <c r="CZ608" s="14"/>
      <c r="DA608" s="14"/>
      <c r="DB608" s="14"/>
      <c r="DC608" s="14"/>
      <c r="DD608" s="14"/>
      <c r="DE608" s="14"/>
      <c r="DF608" s="14"/>
      <c r="DG608" s="14"/>
      <c r="DH608" s="14"/>
      <c r="DI608" s="14"/>
      <c r="DJ608" s="14"/>
    </row>
    <row r="609" spans="1:114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14"/>
      <c r="CH609" s="14"/>
      <c r="CI609" s="14"/>
      <c r="CJ609" s="14"/>
      <c r="CK609" s="14"/>
      <c r="CL609" s="14"/>
      <c r="CM609" s="14"/>
      <c r="CN609" s="14"/>
      <c r="CO609" s="14"/>
      <c r="CP609" s="14"/>
      <c r="CQ609" s="14"/>
      <c r="CR609" s="14"/>
      <c r="CS609" s="14"/>
      <c r="CT609" s="14"/>
      <c r="CU609" s="14"/>
      <c r="CV609" s="14"/>
      <c r="CW609" s="14"/>
      <c r="CX609" s="14"/>
      <c r="CY609" s="14"/>
      <c r="CZ609" s="14"/>
      <c r="DA609" s="14"/>
      <c r="DB609" s="14"/>
      <c r="DC609" s="14"/>
      <c r="DD609" s="14"/>
      <c r="DE609" s="14"/>
      <c r="DF609" s="14"/>
      <c r="DG609" s="14"/>
      <c r="DH609" s="14"/>
      <c r="DI609" s="14"/>
      <c r="DJ609" s="14"/>
    </row>
    <row r="610" spans="1:114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  <c r="CK610" s="14"/>
      <c r="CL610" s="14"/>
      <c r="CM610" s="14"/>
      <c r="CN610" s="14"/>
      <c r="CO610" s="14"/>
      <c r="CP610" s="14"/>
      <c r="CQ610" s="14"/>
      <c r="CR610" s="14"/>
      <c r="CS610" s="14"/>
      <c r="CT610" s="14"/>
      <c r="CU610" s="14"/>
      <c r="CV610" s="14"/>
      <c r="CW610" s="14"/>
      <c r="CX610" s="14"/>
      <c r="CY610" s="14"/>
      <c r="CZ610" s="14"/>
      <c r="DA610" s="14"/>
      <c r="DB610" s="14"/>
      <c r="DC610" s="14"/>
      <c r="DD610" s="14"/>
      <c r="DE610" s="14"/>
      <c r="DF610" s="14"/>
      <c r="DG610" s="14"/>
      <c r="DH610" s="14"/>
      <c r="DI610" s="14"/>
      <c r="DJ610" s="14"/>
    </row>
    <row r="611" spans="1:114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4"/>
    </row>
    <row r="612" spans="1:114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4"/>
      <c r="CQ612" s="14"/>
      <c r="CR612" s="14"/>
      <c r="CS612" s="14"/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4"/>
      <c r="DJ612" s="14"/>
    </row>
    <row r="613" spans="1:114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  <c r="CD613" s="14"/>
      <c r="CE613" s="14"/>
      <c r="CF613" s="14"/>
      <c r="CG613" s="14"/>
      <c r="CH613" s="14"/>
      <c r="CI613" s="14"/>
      <c r="CJ613" s="14"/>
      <c r="CK613" s="14"/>
      <c r="CL613" s="14"/>
      <c r="CM613" s="14"/>
      <c r="CN613" s="14"/>
      <c r="CO613" s="14"/>
      <c r="CP613" s="14"/>
      <c r="CQ613" s="14"/>
      <c r="CR613" s="14"/>
      <c r="CS613" s="14"/>
      <c r="CT613" s="14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  <c r="DF613" s="14"/>
      <c r="DG613" s="14"/>
      <c r="DH613" s="14"/>
      <c r="DI613" s="14"/>
      <c r="DJ613" s="14"/>
    </row>
    <row r="614" spans="1:1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  <c r="CD614" s="14"/>
      <c r="CE614" s="14"/>
      <c r="CF614" s="14"/>
      <c r="CG614" s="14"/>
      <c r="CH614" s="14"/>
      <c r="CI614" s="14"/>
      <c r="CJ614" s="14"/>
      <c r="CK614" s="14"/>
      <c r="CL614" s="14"/>
      <c r="CM614" s="14"/>
      <c r="CN614" s="14"/>
      <c r="CO614" s="14"/>
      <c r="CP614" s="14"/>
      <c r="CQ614" s="14"/>
      <c r="CR614" s="14"/>
      <c r="CS614" s="14"/>
      <c r="CT614" s="14"/>
      <c r="CU614" s="14"/>
      <c r="CV614" s="14"/>
      <c r="CW614" s="14"/>
      <c r="CX614" s="14"/>
      <c r="CY614" s="14"/>
      <c r="CZ614" s="14"/>
      <c r="DA614" s="14"/>
      <c r="DB614" s="14"/>
      <c r="DC614" s="14"/>
      <c r="DD614" s="14"/>
      <c r="DE614" s="14"/>
      <c r="DF614" s="14"/>
      <c r="DG614" s="14"/>
      <c r="DH614" s="14"/>
      <c r="DI614" s="14"/>
      <c r="DJ614" s="14"/>
    </row>
    <row r="615" spans="1:114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  <c r="CD615" s="14"/>
      <c r="CE615" s="14"/>
      <c r="CF615" s="14"/>
      <c r="CG615" s="14"/>
      <c r="CH615" s="14"/>
      <c r="CI615" s="14"/>
      <c r="CJ615" s="14"/>
      <c r="CK615" s="14"/>
      <c r="CL615" s="14"/>
      <c r="CM615" s="14"/>
      <c r="CN615" s="14"/>
      <c r="CO615" s="14"/>
      <c r="CP615" s="14"/>
      <c r="CQ615" s="14"/>
      <c r="CR615" s="14"/>
      <c r="CS615" s="14"/>
      <c r="CT615" s="14"/>
      <c r="CU615" s="14"/>
      <c r="CV615" s="14"/>
      <c r="CW615" s="14"/>
      <c r="CX615" s="14"/>
      <c r="CY615" s="14"/>
      <c r="CZ615" s="14"/>
      <c r="DA615" s="14"/>
      <c r="DB615" s="14"/>
      <c r="DC615" s="14"/>
      <c r="DD615" s="14"/>
      <c r="DE615" s="14"/>
      <c r="DF615" s="14"/>
      <c r="DG615" s="14"/>
      <c r="DH615" s="14"/>
      <c r="DI615" s="14"/>
      <c r="DJ615" s="14"/>
    </row>
    <row r="616" spans="1:114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14"/>
      <c r="CG616" s="14"/>
      <c r="CH616" s="14"/>
      <c r="CI616" s="14"/>
      <c r="CJ616" s="14"/>
      <c r="CK616" s="14"/>
      <c r="CL616" s="14"/>
      <c r="CM616" s="14"/>
      <c r="CN616" s="14"/>
      <c r="CO616" s="14"/>
      <c r="CP616" s="14"/>
      <c r="CQ616" s="14"/>
      <c r="CR616" s="14"/>
      <c r="CS616" s="14"/>
      <c r="CT616" s="14"/>
      <c r="CU616" s="14"/>
      <c r="CV616" s="14"/>
      <c r="CW616" s="14"/>
      <c r="CX616" s="14"/>
      <c r="CY616" s="14"/>
      <c r="CZ616" s="14"/>
      <c r="DA616" s="14"/>
      <c r="DB616" s="14"/>
      <c r="DC616" s="14"/>
      <c r="DD616" s="14"/>
      <c r="DE616" s="14"/>
      <c r="DF616" s="14"/>
      <c r="DG616" s="14"/>
      <c r="DH616" s="14"/>
      <c r="DI616" s="14"/>
      <c r="DJ616" s="14"/>
    </row>
    <row r="617" spans="1:114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4"/>
      <c r="CQ617" s="14"/>
      <c r="CR617" s="14"/>
      <c r="CS617" s="14"/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4"/>
      <c r="DJ617" s="14"/>
    </row>
    <row r="618" spans="1:114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4"/>
      <c r="CQ618" s="14"/>
      <c r="CR618" s="14"/>
      <c r="CS618" s="14"/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4"/>
      <c r="DJ618" s="14"/>
    </row>
    <row r="619" spans="1:114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  <c r="CD619" s="14"/>
      <c r="CE619" s="14"/>
      <c r="CF619" s="14"/>
      <c r="CG619" s="14"/>
      <c r="CH619" s="14"/>
      <c r="CI619" s="14"/>
      <c r="CJ619" s="14"/>
      <c r="CK619" s="14"/>
      <c r="CL619" s="14"/>
      <c r="CM619" s="14"/>
      <c r="CN619" s="14"/>
      <c r="CO619" s="14"/>
      <c r="CP619" s="14"/>
      <c r="CQ619" s="14"/>
      <c r="CR619" s="14"/>
      <c r="CS619" s="14"/>
      <c r="CT619" s="14"/>
      <c r="CU619" s="14"/>
      <c r="CV619" s="14"/>
      <c r="CW619" s="14"/>
      <c r="CX619" s="14"/>
      <c r="CY619" s="14"/>
      <c r="CZ619" s="14"/>
      <c r="DA619" s="14"/>
      <c r="DB619" s="14"/>
      <c r="DC619" s="14"/>
      <c r="DD619" s="14"/>
      <c r="DE619" s="14"/>
      <c r="DF619" s="14"/>
      <c r="DG619" s="14"/>
      <c r="DH619" s="14"/>
      <c r="DI619" s="14"/>
      <c r="DJ619" s="14"/>
    </row>
    <row r="620" spans="1:114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</row>
    <row r="621" spans="1:114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J621" s="14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</row>
    <row r="622" spans="1:114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14"/>
      <c r="CF622" s="14"/>
      <c r="CG622" s="14"/>
      <c r="CH622" s="14"/>
      <c r="CI622" s="14"/>
      <c r="CJ622" s="14"/>
      <c r="CK622" s="14"/>
      <c r="CL622" s="14"/>
      <c r="CM622" s="14"/>
      <c r="CN622" s="14"/>
      <c r="CO622" s="14"/>
      <c r="CP622" s="14"/>
      <c r="CQ622" s="14"/>
      <c r="CR622" s="14"/>
      <c r="CS622" s="14"/>
      <c r="CT622" s="14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14"/>
      <c r="DF622" s="14"/>
      <c r="DG622" s="14"/>
      <c r="DH622" s="14"/>
      <c r="DI622" s="14"/>
      <c r="DJ622" s="14"/>
    </row>
    <row r="623" spans="1:114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4"/>
      <c r="CQ623" s="14"/>
      <c r="CR623" s="14"/>
      <c r="CS623" s="14"/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4"/>
      <c r="DJ623" s="14"/>
    </row>
    <row r="624" spans="1:11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14"/>
      <c r="CF624" s="14"/>
      <c r="CG624" s="14"/>
      <c r="CH624" s="14"/>
      <c r="CI624" s="14"/>
      <c r="CJ624" s="14"/>
      <c r="CK624" s="14"/>
      <c r="CL624" s="14"/>
      <c r="CM624" s="14"/>
      <c r="CN624" s="14"/>
      <c r="CO624" s="14"/>
      <c r="CP624" s="14"/>
      <c r="CQ624" s="14"/>
      <c r="CR624" s="14"/>
      <c r="CS624" s="14"/>
      <c r="CT624" s="14"/>
      <c r="CU624" s="14"/>
      <c r="CV624" s="14"/>
      <c r="CW624" s="14"/>
      <c r="CX624" s="14"/>
      <c r="CY624" s="14"/>
      <c r="CZ624" s="14"/>
      <c r="DA624" s="14"/>
      <c r="DB624" s="14"/>
      <c r="DC624" s="14"/>
      <c r="DD624" s="14"/>
      <c r="DE624" s="14"/>
      <c r="DF624" s="14"/>
      <c r="DG624" s="14"/>
      <c r="DH624" s="14"/>
      <c r="DI624" s="14"/>
      <c r="DJ624" s="14"/>
    </row>
    <row r="625" spans="1:114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14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</row>
    <row r="626" spans="1:114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J626" s="14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</row>
    <row r="627" spans="1:114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14"/>
      <c r="CF627" s="14"/>
      <c r="CG627" s="14"/>
      <c r="CH627" s="14"/>
      <c r="CI627" s="14"/>
      <c r="CJ627" s="14"/>
      <c r="CK627" s="14"/>
      <c r="CL627" s="14"/>
      <c r="CM627" s="14"/>
      <c r="CN627" s="14"/>
      <c r="CO627" s="14"/>
      <c r="CP627" s="14"/>
      <c r="CQ627" s="14"/>
      <c r="CR627" s="14"/>
      <c r="CS627" s="14"/>
      <c r="CT627" s="14"/>
      <c r="CU627" s="14"/>
      <c r="CV627" s="14"/>
      <c r="CW627" s="14"/>
      <c r="CX627" s="14"/>
      <c r="CY627" s="14"/>
      <c r="CZ627" s="14"/>
      <c r="DA627" s="14"/>
      <c r="DB627" s="14"/>
      <c r="DC627" s="14"/>
      <c r="DD627" s="14"/>
      <c r="DE627" s="14"/>
      <c r="DF627" s="14"/>
      <c r="DG627" s="14"/>
      <c r="DH627" s="14"/>
      <c r="DI627" s="14"/>
      <c r="DJ627" s="14"/>
    </row>
    <row r="628" spans="1:114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  <c r="CD628" s="14"/>
      <c r="CE628" s="14"/>
      <c r="CF628" s="14"/>
      <c r="CG628" s="14"/>
      <c r="CH628" s="14"/>
      <c r="CI628" s="14"/>
      <c r="CJ628" s="14"/>
      <c r="CK628" s="14"/>
      <c r="CL628" s="14"/>
      <c r="CM628" s="14"/>
      <c r="CN628" s="14"/>
      <c r="CO628" s="14"/>
      <c r="CP628" s="14"/>
      <c r="CQ628" s="14"/>
      <c r="CR628" s="14"/>
      <c r="CS628" s="14"/>
      <c r="CT628" s="14"/>
      <c r="CU628" s="14"/>
      <c r="CV628" s="14"/>
      <c r="CW628" s="14"/>
      <c r="CX628" s="14"/>
      <c r="CY628" s="14"/>
      <c r="CZ628" s="14"/>
      <c r="DA628" s="14"/>
      <c r="DB628" s="14"/>
      <c r="DC628" s="14"/>
      <c r="DD628" s="14"/>
      <c r="DE628" s="14"/>
      <c r="DF628" s="14"/>
      <c r="DG628" s="14"/>
      <c r="DH628" s="14"/>
      <c r="DI628" s="14"/>
      <c r="DJ628" s="14"/>
    </row>
    <row r="629" spans="1:114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  <c r="CD629" s="14"/>
      <c r="CE629" s="14"/>
      <c r="CF629" s="14"/>
      <c r="CG629" s="14"/>
      <c r="CH629" s="14"/>
      <c r="CI629" s="14"/>
      <c r="CJ629" s="14"/>
      <c r="CK629" s="14"/>
      <c r="CL629" s="14"/>
      <c r="CM629" s="14"/>
      <c r="CN629" s="14"/>
      <c r="CO629" s="14"/>
      <c r="CP629" s="14"/>
      <c r="CQ629" s="14"/>
      <c r="CR629" s="14"/>
      <c r="CS629" s="14"/>
      <c r="CT629" s="14"/>
      <c r="CU629" s="14"/>
      <c r="CV629" s="14"/>
      <c r="CW629" s="14"/>
      <c r="CX629" s="14"/>
      <c r="CY629" s="14"/>
      <c r="CZ629" s="14"/>
      <c r="DA629" s="14"/>
      <c r="DB629" s="14"/>
      <c r="DC629" s="14"/>
      <c r="DD629" s="14"/>
      <c r="DE629" s="14"/>
      <c r="DF629" s="14"/>
      <c r="DG629" s="14"/>
      <c r="DH629" s="14"/>
      <c r="DI629" s="14"/>
      <c r="DJ629" s="14"/>
    </row>
    <row r="630" spans="1:114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4"/>
      <c r="DI630" s="14"/>
      <c r="DJ630" s="14"/>
    </row>
    <row r="631" spans="1:114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4"/>
      <c r="CK631" s="14"/>
      <c r="CL631" s="14"/>
      <c r="CM631" s="14"/>
      <c r="CN631" s="14"/>
      <c r="CO631" s="14"/>
      <c r="CP631" s="14"/>
      <c r="CQ631" s="14"/>
      <c r="CR631" s="14"/>
      <c r="CS631" s="14"/>
      <c r="CT631" s="14"/>
      <c r="CU631" s="14"/>
      <c r="CV631" s="14"/>
      <c r="CW631" s="14"/>
      <c r="CX631" s="14"/>
      <c r="CY631" s="14"/>
      <c r="CZ631" s="14"/>
      <c r="DA631" s="14"/>
      <c r="DB631" s="14"/>
      <c r="DC631" s="14"/>
      <c r="DD631" s="14"/>
      <c r="DE631" s="14"/>
      <c r="DF631" s="14"/>
      <c r="DG631" s="14"/>
      <c r="DH631" s="14"/>
      <c r="DI631" s="14"/>
      <c r="DJ631" s="14"/>
    </row>
    <row r="632" spans="1:114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14"/>
      <c r="CH632" s="14"/>
      <c r="CI632" s="14"/>
      <c r="CJ632" s="14"/>
      <c r="CK632" s="14"/>
      <c r="CL632" s="14"/>
      <c r="CM632" s="14"/>
      <c r="CN632" s="14"/>
      <c r="CO632" s="14"/>
      <c r="CP632" s="14"/>
      <c r="CQ632" s="14"/>
      <c r="CR632" s="14"/>
      <c r="CS632" s="14"/>
      <c r="CT632" s="14"/>
      <c r="CU632" s="14"/>
      <c r="CV632" s="14"/>
      <c r="CW632" s="14"/>
      <c r="CX632" s="14"/>
      <c r="CY632" s="14"/>
      <c r="CZ632" s="14"/>
      <c r="DA632" s="14"/>
      <c r="DB632" s="14"/>
      <c r="DC632" s="14"/>
      <c r="DD632" s="14"/>
      <c r="DE632" s="14"/>
      <c r="DF632" s="14"/>
      <c r="DG632" s="14"/>
      <c r="DH632" s="14"/>
      <c r="DI632" s="14"/>
      <c r="DJ632" s="14"/>
    </row>
    <row r="633" spans="1:114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J633" s="14"/>
      <c r="CK633" s="14"/>
      <c r="CL633" s="14"/>
      <c r="CM633" s="14"/>
      <c r="CN633" s="14"/>
      <c r="CO633" s="14"/>
      <c r="CP633" s="14"/>
      <c r="CQ633" s="14"/>
      <c r="CR633" s="14"/>
      <c r="CS633" s="14"/>
      <c r="CT633" s="14"/>
      <c r="CU633" s="14"/>
      <c r="CV633" s="14"/>
      <c r="CW633" s="14"/>
      <c r="CX633" s="14"/>
      <c r="CY633" s="14"/>
      <c r="CZ633" s="14"/>
      <c r="DA633" s="14"/>
      <c r="DB633" s="14"/>
      <c r="DC633" s="14"/>
      <c r="DD633" s="14"/>
      <c r="DE633" s="14"/>
      <c r="DF633" s="14"/>
      <c r="DG633" s="14"/>
      <c r="DH633" s="14"/>
      <c r="DI633" s="14"/>
      <c r="DJ633" s="14"/>
    </row>
    <row r="634" spans="1:11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J634" s="14"/>
      <c r="CK634" s="14"/>
      <c r="CL634" s="14"/>
      <c r="CM634" s="14"/>
      <c r="CN634" s="14"/>
      <c r="CO634" s="14"/>
      <c r="CP634" s="14"/>
      <c r="CQ634" s="14"/>
      <c r="CR634" s="14"/>
      <c r="CS634" s="14"/>
      <c r="CT634" s="14"/>
      <c r="CU634" s="14"/>
      <c r="CV634" s="14"/>
      <c r="CW634" s="14"/>
      <c r="CX634" s="14"/>
      <c r="CY634" s="14"/>
      <c r="CZ634" s="14"/>
      <c r="DA634" s="14"/>
      <c r="DB634" s="14"/>
      <c r="DC634" s="14"/>
      <c r="DD634" s="14"/>
      <c r="DE634" s="14"/>
      <c r="DF634" s="14"/>
      <c r="DG634" s="14"/>
      <c r="DH634" s="14"/>
      <c r="DI634" s="14"/>
      <c r="DJ634" s="14"/>
    </row>
    <row r="635" spans="1:114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4"/>
      <c r="CV635" s="14"/>
      <c r="CW635" s="14"/>
      <c r="CX635" s="14"/>
      <c r="CY635" s="14"/>
      <c r="CZ635" s="14"/>
      <c r="DA635" s="14"/>
      <c r="DB635" s="14"/>
      <c r="DC635" s="14"/>
      <c r="DD635" s="14"/>
      <c r="DE635" s="14"/>
      <c r="DF635" s="14"/>
      <c r="DG635" s="14"/>
      <c r="DH635" s="14"/>
      <c r="DI635" s="14"/>
      <c r="DJ635" s="14"/>
    </row>
    <row r="636" spans="1:114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14"/>
      <c r="CH636" s="14"/>
      <c r="CI636" s="14"/>
      <c r="CJ636" s="14"/>
      <c r="CK636" s="14"/>
      <c r="CL636" s="14"/>
      <c r="CM636" s="14"/>
      <c r="CN636" s="14"/>
      <c r="CO636" s="14"/>
      <c r="CP636" s="14"/>
      <c r="CQ636" s="14"/>
      <c r="CR636" s="14"/>
      <c r="CS636" s="14"/>
      <c r="CT636" s="14"/>
      <c r="CU636" s="14"/>
      <c r="CV636" s="14"/>
      <c r="CW636" s="14"/>
      <c r="CX636" s="14"/>
      <c r="CY636" s="14"/>
      <c r="CZ636" s="14"/>
      <c r="DA636" s="14"/>
      <c r="DB636" s="14"/>
      <c r="DC636" s="14"/>
      <c r="DD636" s="14"/>
      <c r="DE636" s="14"/>
      <c r="DF636" s="14"/>
      <c r="DG636" s="14"/>
      <c r="DH636" s="14"/>
      <c r="DI636" s="14"/>
      <c r="DJ636" s="14"/>
    </row>
    <row r="637" spans="1:114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14"/>
      <c r="CH637" s="14"/>
      <c r="CI637" s="14"/>
      <c r="CJ637" s="14"/>
      <c r="CK637" s="14"/>
      <c r="CL637" s="14"/>
      <c r="CM637" s="14"/>
      <c r="CN637" s="14"/>
      <c r="CO637" s="14"/>
      <c r="CP637" s="14"/>
      <c r="CQ637" s="14"/>
      <c r="CR637" s="14"/>
      <c r="CS637" s="14"/>
      <c r="CT637" s="14"/>
      <c r="CU637" s="14"/>
      <c r="CV637" s="14"/>
      <c r="CW637" s="14"/>
      <c r="CX637" s="14"/>
      <c r="CY637" s="14"/>
      <c r="CZ637" s="14"/>
      <c r="DA637" s="14"/>
      <c r="DB637" s="14"/>
      <c r="DC637" s="14"/>
      <c r="DD637" s="14"/>
      <c r="DE637" s="14"/>
      <c r="DF637" s="14"/>
      <c r="DG637" s="14"/>
      <c r="DH637" s="14"/>
      <c r="DI637" s="14"/>
      <c r="DJ637" s="14"/>
    </row>
    <row r="638" spans="1:114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14"/>
      <c r="CH638" s="14"/>
      <c r="CI638" s="14"/>
      <c r="CJ638" s="14"/>
      <c r="CK638" s="14"/>
      <c r="CL638" s="14"/>
      <c r="CM638" s="14"/>
      <c r="CN638" s="14"/>
      <c r="CO638" s="14"/>
      <c r="CP638" s="14"/>
      <c r="CQ638" s="14"/>
      <c r="CR638" s="14"/>
      <c r="CS638" s="14"/>
      <c r="CT638" s="14"/>
      <c r="CU638" s="14"/>
      <c r="CV638" s="14"/>
      <c r="CW638" s="14"/>
      <c r="CX638" s="14"/>
      <c r="CY638" s="14"/>
      <c r="CZ638" s="14"/>
      <c r="DA638" s="14"/>
      <c r="DB638" s="14"/>
      <c r="DC638" s="14"/>
      <c r="DD638" s="14"/>
      <c r="DE638" s="14"/>
      <c r="DF638" s="14"/>
      <c r="DG638" s="14"/>
      <c r="DH638" s="14"/>
      <c r="DI638" s="14"/>
      <c r="DJ638" s="14"/>
    </row>
    <row r="639" spans="1:114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14"/>
      <c r="CF639" s="14"/>
      <c r="CG639" s="14"/>
      <c r="CH639" s="14"/>
      <c r="CI639" s="14"/>
      <c r="CJ639" s="14"/>
      <c r="CK639" s="14"/>
      <c r="CL639" s="14"/>
      <c r="CM639" s="14"/>
      <c r="CN639" s="14"/>
      <c r="CO639" s="14"/>
      <c r="CP639" s="14"/>
      <c r="CQ639" s="14"/>
      <c r="CR639" s="14"/>
      <c r="CS639" s="14"/>
      <c r="CT639" s="14"/>
      <c r="CU639" s="14"/>
      <c r="CV639" s="14"/>
      <c r="CW639" s="14"/>
      <c r="CX639" s="14"/>
      <c r="CY639" s="14"/>
      <c r="CZ639" s="14"/>
      <c r="DA639" s="14"/>
      <c r="DB639" s="14"/>
      <c r="DC639" s="14"/>
      <c r="DD639" s="14"/>
      <c r="DE639" s="14"/>
      <c r="DF639" s="14"/>
      <c r="DG639" s="14"/>
      <c r="DH639" s="14"/>
      <c r="DI639" s="14"/>
      <c r="DJ639" s="14"/>
    </row>
    <row r="640" spans="1:114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  <c r="CK640" s="14"/>
      <c r="CL640" s="14"/>
      <c r="CM640" s="14"/>
      <c r="CN640" s="14"/>
      <c r="CO640" s="14"/>
      <c r="CP640" s="14"/>
      <c r="CQ640" s="14"/>
      <c r="CR640" s="14"/>
      <c r="CS640" s="14"/>
      <c r="CT640" s="14"/>
      <c r="CU640" s="14"/>
      <c r="CV640" s="14"/>
      <c r="CW640" s="14"/>
      <c r="CX640" s="14"/>
      <c r="CY640" s="14"/>
      <c r="CZ640" s="14"/>
      <c r="DA640" s="14"/>
      <c r="DB640" s="14"/>
      <c r="DC640" s="14"/>
      <c r="DD640" s="14"/>
      <c r="DE640" s="14"/>
      <c r="DF640" s="14"/>
      <c r="DG640" s="14"/>
      <c r="DH640" s="14"/>
      <c r="DI640" s="14"/>
      <c r="DJ640" s="14"/>
    </row>
    <row r="641" spans="1:114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J641" s="14"/>
      <c r="CK641" s="14"/>
      <c r="CL641" s="14"/>
      <c r="CM641" s="14"/>
      <c r="CN641" s="14"/>
      <c r="CO641" s="14"/>
      <c r="CP641" s="14"/>
      <c r="CQ641" s="14"/>
      <c r="CR641" s="14"/>
      <c r="CS641" s="14"/>
      <c r="CT641" s="14"/>
      <c r="CU641" s="14"/>
      <c r="CV641" s="14"/>
      <c r="CW641" s="14"/>
      <c r="CX641" s="14"/>
      <c r="CY641" s="14"/>
      <c r="CZ641" s="14"/>
      <c r="DA641" s="14"/>
      <c r="DB641" s="14"/>
      <c r="DC641" s="14"/>
      <c r="DD641" s="14"/>
      <c r="DE641" s="14"/>
      <c r="DF641" s="14"/>
      <c r="DG641" s="14"/>
      <c r="DH641" s="14"/>
      <c r="DI641" s="14"/>
      <c r="DJ641" s="14"/>
    </row>
    <row r="642" spans="1:114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/>
      <c r="CY642" s="14"/>
      <c r="CZ642" s="14"/>
      <c r="DA642" s="14"/>
      <c r="DB642" s="14"/>
      <c r="DC642" s="14"/>
      <c r="DD642" s="14"/>
      <c r="DE642" s="14"/>
      <c r="DF642" s="14"/>
      <c r="DG642" s="14"/>
      <c r="DH642" s="14"/>
      <c r="DI642" s="14"/>
      <c r="DJ642" s="14"/>
    </row>
    <row r="643" spans="1:114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  <c r="CK643" s="14"/>
      <c r="CL643" s="14"/>
      <c r="CM643" s="14"/>
      <c r="CN643" s="14"/>
      <c r="CO643" s="14"/>
      <c r="CP643" s="14"/>
      <c r="CQ643" s="14"/>
      <c r="CR643" s="14"/>
      <c r="CS643" s="14"/>
      <c r="CT643" s="14"/>
      <c r="CU643" s="14"/>
      <c r="CV643" s="14"/>
      <c r="CW643" s="14"/>
      <c r="CX643" s="14"/>
      <c r="CY643" s="14"/>
      <c r="CZ643" s="14"/>
      <c r="DA643" s="14"/>
      <c r="DB643" s="14"/>
      <c r="DC643" s="14"/>
      <c r="DD643" s="14"/>
      <c r="DE643" s="14"/>
      <c r="DF643" s="14"/>
      <c r="DG643" s="14"/>
      <c r="DH643" s="14"/>
      <c r="DI643" s="14"/>
      <c r="DJ643" s="14"/>
    </row>
    <row r="644" spans="1:11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J644" s="14"/>
      <c r="CK644" s="14"/>
      <c r="CL644" s="14"/>
      <c r="CM644" s="14"/>
      <c r="CN644" s="14"/>
      <c r="CO644" s="14"/>
      <c r="CP644" s="14"/>
      <c r="CQ644" s="14"/>
      <c r="CR644" s="14"/>
      <c r="CS644" s="14"/>
      <c r="CT644" s="14"/>
      <c r="CU644" s="14"/>
      <c r="CV644" s="14"/>
      <c r="CW644" s="14"/>
      <c r="CX644" s="14"/>
      <c r="CY644" s="14"/>
      <c r="CZ644" s="14"/>
      <c r="DA644" s="14"/>
      <c r="DB644" s="14"/>
      <c r="DC644" s="14"/>
      <c r="DD644" s="14"/>
      <c r="DE644" s="14"/>
      <c r="DF644" s="14"/>
      <c r="DG644" s="14"/>
      <c r="DH644" s="14"/>
      <c r="DI644" s="14"/>
      <c r="DJ644" s="14"/>
    </row>
    <row r="645" spans="1:114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  <c r="DF645" s="14"/>
      <c r="DG645" s="14"/>
      <c r="DH645" s="14"/>
      <c r="DI645" s="14"/>
      <c r="DJ645" s="14"/>
    </row>
    <row r="646" spans="1:114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J646" s="14"/>
      <c r="CK646" s="14"/>
      <c r="CL646" s="14"/>
      <c r="CM646" s="14"/>
      <c r="CN646" s="14"/>
      <c r="CO646" s="14"/>
      <c r="CP646" s="14"/>
      <c r="CQ646" s="14"/>
      <c r="CR646" s="14"/>
      <c r="CS646" s="14"/>
      <c r="CT646" s="14"/>
      <c r="CU646" s="14"/>
      <c r="CV646" s="14"/>
      <c r="CW646" s="14"/>
      <c r="CX646" s="14"/>
      <c r="CY646" s="14"/>
      <c r="CZ646" s="14"/>
      <c r="DA646" s="14"/>
      <c r="DB646" s="14"/>
      <c r="DC646" s="14"/>
      <c r="DD646" s="14"/>
      <c r="DE646" s="14"/>
      <c r="DF646" s="14"/>
      <c r="DG646" s="14"/>
      <c r="DH646" s="14"/>
      <c r="DI646" s="14"/>
      <c r="DJ646" s="14"/>
    </row>
    <row r="647" spans="1:114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J647" s="14"/>
      <c r="CK647" s="14"/>
      <c r="CL647" s="14"/>
      <c r="CM647" s="14"/>
      <c r="CN647" s="14"/>
      <c r="CO647" s="14"/>
      <c r="CP647" s="14"/>
      <c r="CQ647" s="14"/>
      <c r="CR647" s="14"/>
      <c r="CS647" s="14"/>
      <c r="CT647" s="14"/>
      <c r="CU647" s="14"/>
      <c r="CV647" s="14"/>
      <c r="CW647" s="14"/>
      <c r="CX647" s="14"/>
      <c r="CY647" s="14"/>
      <c r="CZ647" s="14"/>
      <c r="DA647" s="14"/>
      <c r="DB647" s="14"/>
      <c r="DC647" s="14"/>
      <c r="DD647" s="14"/>
      <c r="DE647" s="14"/>
      <c r="DF647" s="14"/>
      <c r="DG647" s="14"/>
      <c r="DH647" s="14"/>
      <c r="DI647" s="14"/>
      <c r="DJ647" s="14"/>
    </row>
    <row r="648" spans="1:114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J648" s="14"/>
      <c r="CK648" s="14"/>
      <c r="CL648" s="14"/>
      <c r="CM648" s="14"/>
      <c r="CN648" s="14"/>
      <c r="CO648" s="14"/>
      <c r="CP648" s="14"/>
      <c r="CQ648" s="14"/>
      <c r="CR648" s="14"/>
      <c r="CS648" s="14"/>
      <c r="CT648" s="14"/>
      <c r="CU648" s="14"/>
      <c r="CV648" s="14"/>
      <c r="CW648" s="14"/>
      <c r="CX648" s="14"/>
      <c r="CY648" s="14"/>
      <c r="CZ648" s="14"/>
      <c r="DA648" s="14"/>
      <c r="DB648" s="14"/>
      <c r="DC648" s="14"/>
      <c r="DD648" s="14"/>
      <c r="DE648" s="14"/>
      <c r="DF648" s="14"/>
      <c r="DG648" s="14"/>
      <c r="DH648" s="14"/>
      <c r="DI648" s="14"/>
      <c r="DJ648" s="14"/>
    </row>
    <row r="649" spans="1:114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14"/>
      <c r="CG649" s="14"/>
      <c r="CH649" s="14"/>
      <c r="CI649" s="14"/>
      <c r="CJ649" s="14"/>
      <c r="CK649" s="14"/>
      <c r="CL649" s="14"/>
      <c r="CM649" s="14"/>
      <c r="CN649" s="14"/>
      <c r="CO649" s="14"/>
      <c r="CP649" s="14"/>
      <c r="CQ649" s="14"/>
      <c r="CR649" s="14"/>
      <c r="CS649" s="14"/>
      <c r="CT649" s="14"/>
      <c r="CU649" s="14"/>
      <c r="CV649" s="14"/>
      <c r="CW649" s="14"/>
      <c r="CX649" s="14"/>
      <c r="CY649" s="14"/>
      <c r="CZ649" s="14"/>
      <c r="DA649" s="14"/>
      <c r="DB649" s="14"/>
      <c r="DC649" s="14"/>
      <c r="DD649" s="14"/>
      <c r="DE649" s="14"/>
      <c r="DF649" s="14"/>
      <c r="DG649" s="14"/>
      <c r="DH649" s="14"/>
      <c r="DI649" s="14"/>
      <c r="DJ649" s="14"/>
    </row>
    <row r="650" spans="1:114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4"/>
      <c r="CV650" s="14"/>
      <c r="CW650" s="14"/>
      <c r="CX650" s="14"/>
      <c r="CY650" s="14"/>
      <c r="CZ650" s="14"/>
      <c r="DA650" s="14"/>
      <c r="DB650" s="14"/>
      <c r="DC650" s="14"/>
      <c r="DD650" s="14"/>
      <c r="DE650" s="14"/>
      <c r="DF650" s="14"/>
      <c r="DG650" s="14"/>
      <c r="DH650" s="14"/>
      <c r="DI650" s="14"/>
      <c r="DJ650" s="14"/>
    </row>
    <row r="651" spans="1:114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4"/>
      <c r="CV651" s="14"/>
      <c r="CW651" s="14"/>
      <c r="CX651" s="14"/>
      <c r="CY651" s="14"/>
      <c r="CZ651" s="14"/>
      <c r="DA651" s="14"/>
      <c r="DB651" s="14"/>
      <c r="DC651" s="14"/>
      <c r="DD651" s="14"/>
      <c r="DE651" s="14"/>
      <c r="DF651" s="14"/>
      <c r="DG651" s="14"/>
      <c r="DH651" s="14"/>
      <c r="DI651" s="14"/>
      <c r="DJ651" s="14"/>
    </row>
    <row r="652" spans="1:114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4"/>
      <c r="CV652" s="14"/>
      <c r="CW652" s="14"/>
      <c r="CX652" s="14"/>
      <c r="CY652" s="14"/>
      <c r="CZ652" s="14"/>
      <c r="DA652" s="14"/>
      <c r="DB652" s="14"/>
      <c r="DC652" s="14"/>
      <c r="DD652" s="14"/>
      <c r="DE652" s="14"/>
      <c r="DF652" s="14"/>
      <c r="DG652" s="14"/>
      <c r="DH652" s="14"/>
      <c r="DI652" s="14"/>
      <c r="DJ652" s="14"/>
    </row>
    <row r="653" spans="1:114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  <c r="CD653" s="14"/>
      <c r="CE653" s="14"/>
      <c r="CF653" s="14"/>
      <c r="CG653" s="14"/>
      <c r="CH653" s="14"/>
      <c r="CI653" s="14"/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4"/>
      <c r="CV653" s="14"/>
      <c r="CW653" s="14"/>
      <c r="CX653" s="14"/>
      <c r="CY653" s="14"/>
      <c r="CZ653" s="14"/>
      <c r="DA653" s="14"/>
      <c r="DB653" s="14"/>
      <c r="DC653" s="14"/>
      <c r="DD653" s="14"/>
      <c r="DE653" s="14"/>
      <c r="DF653" s="14"/>
      <c r="DG653" s="14"/>
      <c r="DH653" s="14"/>
      <c r="DI653" s="14"/>
      <c r="DJ653" s="14"/>
    </row>
    <row r="654" spans="1:11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</row>
    <row r="655" spans="1:114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</row>
    <row r="656" spans="1:114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</row>
    <row r="657" spans="1:1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</row>
    <row r="658" spans="1:1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</row>
    <row r="659" spans="1:1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</row>
    <row r="660" spans="1:1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</row>
    <row r="661" spans="1:1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</row>
    <row r="662" spans="1:1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</row>
    <row r="663" spans="1:1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</row>
    <row r="664" spans="1:1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</row>
    <row r="665" spans="1:1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</row>
    <row r="666" spans="1:1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</row>
    <row r="667" spans="1:1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</row>
    <row r="668" spans="1:1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</row>
    <row r="669" spans="1:1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</row>
    <row r="670" spans="1:1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</row>
    <row r="671" spans="1:1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</row>
    <row r="672" spans="1:1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</row>
    <row r="673" spans="1:1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</row>
    <row r="674" spans="1:1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</row>
    <row r="675" spans="1:1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</row>
    <row r="676" spans="1:1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</row>
    <row r="677" spans="1:1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</row>
    <row r="678" spans="1:1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</row>
    <row r="679" spans="1:1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</row>
    <row r="680" spans="1:1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</row>
    <row r="681" spans="1:1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</row>
    <row r="682" spans="1:1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</row>
    <row r="683" spans="1:1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</row>
    <row r="684" spans="1:1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</row>
    <row r="685" spans="1:1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</row>
    <row r="686" spans="1:1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</row>
    <row r="687" spans="1:1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</row>
    <row r="688" spans="1:1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</row>
    <row r="689" spans="1:1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</row>
    <row r="690" spans="1:1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</row>
    <row r="691" spans="1:1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</row>
    <row r="692" spans="1:1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</row>
    <row r="693" spans="1:1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</row>
    <row r="694" spans="1:1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</row>
    <row r="695" spans="1:1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</row>
    <row r="696" spans="1:1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</row>
    <row r="697" spans="1:1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</row>
    <row r="698" spans="1:1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</row>
    <row r="699" spans="1:1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</row>
    <row r="700" spans="1:1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</row>
    <row r="701" spans="1:1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</row>
    <row r="702" spans="1:1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</row>
    <row r="703" spans="1:1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</row>
    <row r="704" spans="1:1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</row>
    <row r="705" spans="1:1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</row>
    <row r="706" spans="1:1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</row>
    <row r="707" spans="1:1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</row>
    <row r="708" spans="1:1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</row>
    <row r="709" spans="1:1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</row>
    <row r="710" spans="1:1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</row>
    <row r="711" spans="1: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</row>
    <row r="712" spans="1:1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</row>
    <row r="713" spans="1:1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</row>
    <row r="714" spans="1:1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</row>
    <row r="715" spans="1:1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</row>
    <row r="716" spans="1:1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</row>
    <row r="717" spans="1:1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</row>
    <row r="718" spans="1:1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</row>
    <row r="719" spans="1:1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</row>
    <row r="720" spans="1:1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</row>
    <row r="721" spans="1:1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</row>
    <row r="722" spans="1:1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</row>
    <row r="723" spans="1:1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</row>
    <row r="724" spans="1:1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</row>
    <row r="725" spans="1:1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</row>
    <row r="726" spans="1:1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</row>
    <row r="727" spans="1:1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</row>
    <row r="728" spans="1:1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</row>
    <row r="729" spans="1:1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</row>
    <row r="730" spans="1:1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</row>
    <row r="731" spans="1:1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</row>
    <row r="732" spans="1:1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</row>
    <row r="733" spans="1:1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</row>
    <row r="734" spans="1:1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</row>
    <row r="735" spans="1:1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</row>
    <row r="736" spans="1:1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</row>
    <row r="737" spans="1:1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</row>
    <row r="738" spans="1:1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</row>
    <row r="739" spans="1:1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</row>
    <row r="740" spans="1:1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</row>
    <row r="741" spans="1:1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</row>
    <row r="742" spans="1:1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</row>
    <row r="743" spans="1:1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</row>
    <row r="744" spans="1:1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</row>
    <row r="745" spans="1:1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</row>
    <row r="746" spans="1:1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</row>
    <row r="747" spans="1:1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</row>
    <row r="748" spans="1:1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</row>
    <row r="749" spans="1:1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</row>
    <row r="750" spans="1:1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</row>
    <row r="751" spans="1:1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</row>
    <row r="752" spans="1:1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</row>
    <row r="753" spans="1:1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</row>
    <row r="754" spans="1:1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</row>
    <row r="755" spans="1:1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</row>
    <row r="756" spans="1:1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</row>
    <row r="757" spans="1:1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</row>
    <row r="758" spans="1:1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</row>
    <row r="759" spans="1:1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</row>
    <row r="760" spans="1:1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</row>
    <row r="761" spans="1:1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</row>
    <row r="762" spans="1:1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</row>
    <row r="763" spans="1:1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</row>
    <row r="764" spans="1:1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</row>
    <row r="765" spans="1:1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</row>
    <row r="766" spans="1:1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</row>
    <row r="767" spans="1:1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</row>
    <row r="768" spans="1:1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</row>
    <row r="769" spans="1:1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</row>
    <row r="770" spans="1:1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</row>
    <row r="771" spans="1:1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</row>
    <row r="772" spans="1:1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</row>
    <row r="773" spans="1:1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</row>
    <row r="774" spans="1:1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</row>
    <row r="775" spans="1:1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</row>
    <row r="776" spans="1:1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</row>
    <row r="777" spans="1:1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</row>
    <row r="778" spans="1:1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</row>
    <row r="779" spans="1:1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</row>
    <row r="780" spans="1:1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</row>
    <row r="781" spans="1:1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</row>
    <row r="782" spans="1:1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</row>
    <row r="783" spans="1:1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</row>
    <row r="784" spans="1:1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</row>
    <row r="785" spans="1:1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</row>
    <row r="786" spans="1:1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</row>
    <row r="787" spans="1:1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</row>
    <row r="788" spans="1:1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</row>
    <row r="789" spans="1:1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</row>
    <row r="790" spans="1:1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</row>
    <row r="791" spans="1:1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</row>
    <row r="792" spans="1:1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</row>
    <row r="793" spans="1:1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</row>
    <row r="794" spans="1:1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</row>
    <row r="795" spans="1:1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</row>
    <row r="796" spans="1:1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</row>
    <row r="797" spans="1:1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</row>
    <row r="798" spans="1:1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</row>
    <row r="799" spans="1:1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</row>
    <row r="800" spans="1:1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</row>
    <row r="801" spans="1:1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</row>
    <row r="802" spans="1:1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</row>
    <row r="803" spans="1:1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</row>
    <row r="804" spans="1:1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</row>
    <row r="805" spans="1:1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</row>
    <row r="806" spans="1:1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</row>
    <row r="807" spans="1:1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</row>
    <row r="808" spans="1:1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</row>
    <row r="809" spans="1:1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</row>
    <row r="810" spans="1:1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</row>
    <row r="811" spans="1: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</row>
    <row r="812" spans="1:1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</row>
    <row r="813" spans="1:1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</row>
    <row r="814" spans="1:1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</row>
    <row r="815" spans="1:1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</row>
    <row r="816" spans="1:1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</row>
    <row r="817" spans="1:1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</row>
    <row r="818" spans="1:1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</row>
    <row r="819" spans="1:1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</row>
    <row r="820" spans="1:1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</row>
    <row r="821" spans="1:1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</row>
    <row r="822" spans="1:1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</row>
    <row r="823" spans="1:1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</row>
    <row r="824" spans="1:1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</row>
    <row r="825" spans="1:1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</row>
    <row r="826" spans="1:1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</row>
    <row r="827" spans="1:1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</row>
    <row r="828" spans="1:1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</row>
    <row r="829" spans="1:1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</row>
    <row r="830" spans="1:1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</row>
    <row r="831" spans="1:1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</row>
    <row r="832" spans="1:1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</row>
    <row r="833" spans="1:1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</row>
    <row r="834" spans="1:1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</row>
    <row r="835" spans="1:1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</row>
    <row r="836" spans="1:1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</row>
    <row r="837" spans="1:1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</row>
    <row r="838" spans="1:1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</row>
    <row r="839" spans="1:1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</row>
    <row r="840" spans="1:1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</row>
    <row r="841" spans="1:1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</row>
    <row r="842" spans="1:1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</row>
    <row r="843" spans="1:1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</row>
    <row r="844" spans="1:1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</row>
    <row r="845" spans="1:1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</row>
    <row r="846" spans="1:1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</row>
    <row r="847" spans="1:1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</row>
    <row r="848" spans="1:1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</row>
    <row r="849" spans="1:1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</row>
    <row r="850" spans="1:1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</row>
    <row r="851" spans="1:1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</row>
    <row r="852" spans="1:1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</row>
    <row r="853" spans="1:1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</row>
    <row r="854" spans="1:1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</row>
    <row r="855" spans="1:1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</row>
    <row r="856" spans="1:1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</row>
    <row r="857" spans="1:1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</row>
    <row r="858" spans="1:1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</row>
    <row r="859" spans="1:1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</row>
    <row r="860" spans="1:1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</row>
    <row r="861" spans="1:1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</row>
    <row r="862" spans="1:1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</row>
    <row r="863" spans="1:1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</row>
    <row r="864" spans="1:1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</row>
    <row r="865" spans="1:1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</row>
    <row r="866" spans="1:1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</row>
    <row r="867" spans="1:1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</row>
    <row r="868" spans="1:1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</row>
    <row r="869" spans="1:1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</row>
    <row r="870" spans="1:1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</row>
    <row r="871" spans="1:1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</row>
    <row r="872" spans="1:1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</row>
    <row r="873" spans="1:1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</row>
    <row r="874" spans="1:1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</row>
    <row r="875" spans="1:1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</row>
    <row r="876" spans="1:1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</row>
    <row r="877" spans="1:1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</row>
    <row r="878" spans="1:1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</row>
    <row r="879" spans="1:1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</row>
    <row r="880" spans="1:1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</row>
    <row r="881" spans="1:1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</row>
    <row r="882" spans="1:1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</row>
    <row r="883" spans="1:1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</row>
    <row r="884" spans="1:1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</row>
    <row r="885" spans="1:1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</row>
    <row r="886" spans="1:1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</row>
    <row r="887" spans="1:1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</row>
    <row r="888" spans="1:1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</row>
    <row r="889" spans="1:1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</row>
    <row r="890" spans="1:1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</row>
    <row r="891" spans="1:1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</row>
    <row r="892" spans="1:1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</row>
    <row r="893" spans="1:1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</row>
    <row r="894" spans="1:1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</row>
    <row r="895" spans="1:1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</row>
    <row r="896" spans="1:1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</row>
    <row r="897" spans="1:1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</row>
    <row r="898" spans="1:1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</row>
    <row r="899" spans="1:1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</row>
    <row r="900" spans="1:1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</row>
    <row r="901" spans="1:1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</row>
    <row r="902" spans="1:1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</row>
    <row r="903" spans="1:1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</row>
    <row r="904" spans="1:1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</row>
    <row r="905" spans="1:1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</row>
    <row r="906" spans="1:1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</row>
    <row r="907" spans="1:1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</row>
    <row r="908" spans="1:1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</row>
    <row r="909" spans="1:1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</row>
    <row r="910" spans="1:1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</row>
    <row r="911" spans="1: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</row>
    <row r="912" spans="1:1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</row>
    <row r="913" spans="1:1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</row>
    <row r="914" spans="1:1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</row>
    <row r="915" spans="1:1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</row>
    <row r="916" spans="1:1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</row>
    <row r="917" spans="1:1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</row>
    <row r="918" spans="1:1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</row>
    <row r="919" spans="1:1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</row>
    <row r="920" spans="1:1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</row>
    <row r="921" spans="1:1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</row>
    <row r="922" spans="1:1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</row>
    <row r="923" spans="1:1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</row>
    <row r="924" spans="1:1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</row>
    <row r="925" spans="1:1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</row>
    <row r="926" spans="1:1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</row>
    <row r="927" spans="1:1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</row>
    <row r="928" spans="1:1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</row>
    <row r="929" spans="1:1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</row>
    <row r="930" spans="1:1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</row>
    <row r="931" spans="1:1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</row>
    <row r="932" spans="1:1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</row>
  </sheetData>
  <mergeCells count="19"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  <mergeCell ref="C4:C8"/>
    <mergeCell ref="D4:D8"/>
    <mergeCell ref="F4:F8"/>
    <mergeCell ref="G4:G8"/>
    <mergeCell ref="K22:N22"/>
  </mergeCells>
  <phoneticPr fontId="3" type="noConversion"/>
  <pageMargins left="0.15748031496062992" right="0.39370078740157483" top="0.39370078740157483" bottom="0.19685039370078741" header="0.31496062992125984" footer="0.51181102362204722"/>
  <pageSetup paperSize="9" orientation="landscape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1</cp:lastModifiedBy>
  <cp:lastPrinted>2015-03-10T06:14:30Z</cp:lastPrinted>
  <dcterms:created xsi:type="dcterms:W3CDTF">1999-06-18T11:49:53Z</dcterms:created>
  <dcterms:modified xsi:type="dcterms:W3CDTF">2015-03-11T06:26:11Z</dcterms:modified>
</cp:coreProperties>
</file>